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1370" firstSheet="7" activeTab="8"/>
  </bookViews>
  <sheets>
    <sheet name="全区公共收入" sheetId="1" r:id="rId1"/>
    <sheet name="全区公共支出" sheetId="2" r:id="rId2"/>
    <sheet name="全区税返和转移收入" sheetId="5" r:id="rId3"/>
    <sheet name="区本级公共收入" sheetId="7" r:id="rId4"/>
    <sheet name="区本级公共支出（项级）" sheetId="6" r:id="rId5"/>
    <sheet name="区本级税返和转移收入" sheetId="4" r:id="rId6"/>
    <sheet name="全区基本支出明细表（经济分类）" sheetId="23" r:id="rId7"/>
    <sheet name="区本级基本支出明细表（经济分类）" sheetId="24" r:id="rId8"/>
    <sheet name="全区政府性基金收入" sheetId="3" r:id="rId9"/>
    <sheet name="全区政府性基金支出" sheetId="12" r:id="rId10"/>
    <sheet name="区本级政府基金收入" sheetId="11" r:id="rId11"/>
    <sheet name="区本级政府基金支出" sheetId="10" r:id="rId12"/>
    <sheet name="全区政府性基金平衡表" sheetId="9" r:id="rId13"/>
    <sheet name="区本级政府性基金平衡表" sheetId="8" r:id="rId14"/>
    <sheet name="全区国有资本经营收入" sheetId="17" r:id="rId15"/>
    <sheet name="全区国有资本经营支出" sheetId="16" r:id="rId16"/>
    <sheet name="区本级国有资本经营收入" sheetId="15" r:id="rId17"/>
    <sheet name="区本级国有资本经营支出" sheetId="14" r:id="rId18"/>
    <sheet name="全区国有资本经营平衡表" sheetId="13" r:id="rId19"/>
    <sheet name="区本级国有资金经营平衡表" sheetId="22" r:id="rId20"/>
    <sheet name="全区三公经费支出" sheetId="21" r:id="rId21"/>
    <sheet name="区本级三公经费支出" sheetId="20" r:id="rId22"/>
    <sheet name="政府性基金转移支付决算表" sheetId="28" r:id="rId23"/>
    <sheet name="政府一般债务限额和余额情况表" sheetId="27" r:id="rId24"/>
    <sheet name="政府专项债务限额和余额情况表" sheetId="26" r:id="rId25"/>
  </sheets>
  <externalReferences>
    <externalReference r:id="rId26"/>
  </externalReferences>
  <calcPr calcId="144525"/>
</workbook>
</file>

<file path=xl/sharedStrings.xml><?xml version="1.0" encoding="utf-8"?>
<sst xmlns="http://schemas.openxmlformats.org/spreadsheetml/2006/main" count="3709">
  <si>
    <t>2016年度四方台区一般公共预算收入决算表</t>
  </si>
  <si>
    <t>单位:万元</t>
  </si>
  <si>
    <t>预算科目</t>
  </si>
  <si>
    <t>调整预算数</t>
  </si>
  <si>
    <t>决算数</t>
  </si>
  <si>
    <t>为调整预算％</t>
  </si>
  <si>
    <t>一、税收收入</t>
  </si>
  <si>
    <t>　　增值税</t>
  </si>
  <si>
    <t xml:space="preserve">      其中:改征增值税</t>
  </si>
  <si>
    <t>　　营业税</t>
  </si>
  <si>
    <t>　　企业所得税</t>
  </si>
  <si>
    <t>　　企业所得税退税</t>
  </si>
  <si>
    <t>　　个人所得税</t>
  </si>
  <si>
    <t>　　资源税</t>
  </si>
  <si>
    <t>　　城市维护建设税</t>
  </si>
  <si>
    <t>　　房产税</t>
  </si>
  <si>
    <t>　　印花税</t>
  </si>
  <si>
    <t>　　城镇土地使用税</t>
  </si>
  <si>
    <t>　　土地增值税</t>
  </si>
  <si>
    <t>　　车船税</t>
  </si>
  <si>
    <t>　　耕地占用税</t>
  </si>
  <si>
    <t>　　契税</t>
  </si>
  <si>
    <t>　　烟叶税</t>
  </si>
  <si>
    <t>　　其他税收收入</t>
  </si>
  <si>
    <t>二、非税收入</t>
  </si>
  <si>
    <t>　　专项收入</t>
  </si>
  <si>
    <t>　　行政事业性收费收入</t>
  </si>
  <si>
    <t>　　罚没收入</t>
  </si>
  <si>
    <t>　　国有资本经营收入</t>
  </si>
  <si>
    <t>　　国有资源(资产)有偿使用收入</t>
  </si>
  <si>
    <r>
      <t xml:space="preserve"> </t>
    </r>
    <r>
      <rPr>
        <sz val="12"/>
        <rFont val="宋体"/>
        <charset val="134"/>
      </rPr>
      <t xml:space="preserve">   </t>
    </r>
    <r>
      <rPr>
        <sz val="12"/>
        <rFont val="宋体"/>
        <charset val="134"/>
      </rPr>
      <t>捐赠收入</t>
    </r>
  </si>
  <si>
    <t>本 年 收 入 合 计</t>
  </si>
  <si>
    <t>2016年度四方台区一般公共预算支出决算表</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</si>
  <si>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</si>
  <si>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</si>
  <si>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</si>
  <si>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</si>
  <si>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</si>
  <si>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</si>
  <si>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</si>
  <si>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</si>
  <si>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</si>
  <si>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</si>
  <si>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</si>
  <si>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</si>
  <si>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</si>
  <si>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</si>
  <si>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</si>
  <si>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</si>
  <si>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</si>
  <si>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</si>
  <si>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</si>
  <si>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</si>
  <si>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</si>
  <si>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</si>
  <si>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</si>
  <si>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法制建设</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</si>
  <si>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</si>
  <si>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</si>
  <si>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</si>
  <si>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</si>
  <si>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</si>
  <si>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</si>
  <si>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</si>
  <si>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</si>
  <si>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</si>
  <si>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应对气候变化管理事务</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</si>
  <si>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</si>
  <si>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</si>
  <si>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</si>
  <si>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</si>
  <si>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</si>
  <si>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</si>
  <si>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</si>
  <si>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</si>
  <si>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</si>
  <si>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</si>
  <si>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</si>
  <si>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</si>
  <si>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</si>
  <si>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</si>
  <si>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</si>
  <si>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</si>
  <si>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</si>
  <si>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</si>
  <si>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</si>
  <si>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</si>
  <si>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</si>
  <si>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</si>
  <si>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</si>
  <si>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</si>
  <si>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</si>
  <si>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</si>
  <si>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</si>
  <si>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收费业务</t>
  </si>
  <si>
    <t xml:space="preserve">    缉私办案</t>
  </si>
  <si>
    <t xml:space="preserve">    口岸电子执法系统建设与维护</t>
  </si>
  <si>
    <t xml:space="preserve">    其他海关事务支出</t>
  </si>
  <si>
    <t xml:space="preserve">  人力资源事务</t>
  </si>
  <si>
    <t xml:space="preserve">    政府特殊津贴</t>
  </si>
  <si>
    <t xml:space="preserve">    资助留学回国人员</t>
  </si>
  <si>
    <t xml:space="preserve">    军队转业干部安置</t>
  </si>
  <si>
    <t xml:space="preserve">    博士后日常经费</t>
  </si>
  <si>
    <t xml:space="preserve">    引进人才费用</t>
  </si>
  <si>
    <t xml:space="preserve">    公务员考核</t>
  </si>
  <si>
    <t xml:space="preserve">    公务员履职能力提升</t>
  </si>
  <si>
    <t xml:space="preserve">    公务员招考</t>
  </si>
  <si>
    <t xml:space="preserve">    公务员综合管理</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</si>
  <si>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</si>
  <si>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</si>
  <si>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</si>
  <si>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</si>
  <si>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</si>
  <si>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</si>
  <si>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</si>
  <si>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</si>
  <si>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</si>
  <si>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</si>
  <si>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</si>
  <si>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</si>
  <si>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</si>
  <si>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</si>
  <si>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</si>
  <si>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</si>
  <si>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</si>
  <si>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</si>
  <si>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</si>
  <si>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</si>
  <si>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其他知识产权事务支出</t>
  </si>
  <si>
    <t xml:space="preserve">  工商行政管理事务</t>
  </si>
  <si>
    <t xml:space="preserve">    工商行政管理专项</t>
  </si>
  <si>
    <t xml:space="preserve">    执法办案专项</t>
  </si>
  <si>
    <t xml:space="preserve">    消费者权益保护</t>
  </si>
  <si>
    <t xml:space="preserve">    其他工商行政管理事务支出</t>
  </si>
  <si>
    <t xml:space="preserve">  质量技术监督与检验检疫事务</t>
  </si>
  <si>
    <t xml:space="preserve">    出入境检验检疫行政执法和业务管理</t>
  </si>
  <si>
    <t xml:space="preserve">    出入境检验检疫技术支持</t>
  </si>
  <si>
    <t xml:space="preserve">    质量技术监督行政执法及业务管理</t>
  </si>
  <si>
    <t xml:space="preserve">    质量技术监督技术支持</t>
  </si>
  <si>
    <t xml:space="preserve">    认证认可监督管理</t>
  </si>
  <si>
    <t xml:space="preserve">    标准化管理</t>
  </si>
  <si>
    <t xml:space="preserve">    其他质量技术监督与检验检疫事务支出</t>
  </si>
  <si>
    <t xml:space="preserve">  民族事务</t>
  </si>
  <si>
    <t xml:space="preserve">    民族工作专项</t>
  </si>
  <si>
    <t xml:space="preserve">    其他民族事务支出</t>
  </si>
  <si>
    <t xml:space="preserve">  宗教事务</t>
  </si>
  <si>
    <t xml:space="preserve">    宗教工作专项</t>
  </si>
  <si>
    <t xml:space="preserve">    其他宗教事务支出</t>
  </si>
  <si>
    <t xml:space="preserve">  港澳台侨事务</t>
  </si>
  <si>
    <t xml:space="preserve">    港澳事务</t>
  </si>
  <si>
    <t xml:space="preserve">    台湾事务</t>
  </si>
  <si>
    <t xml:space="preserve">    华侨事务</t>
  </si>
  <si>
    <t xml:space="preserve">    其他港澳台侨事务支出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</si>
  <si>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</si>
  <si>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</si>
  <si>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</si>
  <si>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</si>
  <si>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</si>
  <si>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</si>
  <si>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厂务公开</t>
  </si>
  <si>
    <t xml:space="preserve">    工会疗养休养</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</si>
  <si>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</si>
  <si>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</si>
  <si>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</si>
  <si>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</si>
  <si>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</si>
  <si>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其他组织事务支出</t>
  </si>
  <si>
    <t xml:space="preserve">  宣传事务</t>
  </si>
  <si>
    <t xml:space="preserve">    其他宣传事务支出</t>
  </si>
  <si>
    <t xml:space="preserve">  统战事务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</si>
  <si>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</si>
  <si>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</si>
  <si>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</si>
  <si>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</si>
  <si>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</si>
  <si>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</si>
  <si>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</si>
  <si>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</si>
  <si>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</si>
  <si>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</si>
  <si>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</si>
  <si>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</si>
  <si>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</si>
  <si>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</si>
  <si>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</si>
  <si>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对外成套项目援助</t>
  </si>
  <si>
    <t xml:space="preserve">    对外一般物资援助</t>
  </si>
  <si>
    <t xml:space="preserve">    对外科技合作援助</t>
  </si>
  <si>
    <t xml:space="preserve">    对外优惠贷款援助及贴息</t>
  </si>
  <si>
    <t xml:space="preserve">    对外医疗援助</t>
  </si>
  <si>
    <t xml:space="preserve">    其他对外援助支出</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</si>
  <si>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</si>
  <si>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</si>
  <si>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</si>
  <si>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</si>
  <si>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</si>
  <si>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</si>
  <si>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</si>
  <si>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</si>
  <si>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</si>
  <si>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</si>
  <si>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</si>
  <si>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</si>
  <si>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</si>
  <si>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</si>
  <si>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</si>
  <si>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</si>
  <si>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</si>
  <si>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</si>
  <si>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</si>
  <si>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</si>
  <si>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</si>
  <si>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</si>
  <si>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</si>
  <si>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</si>
  <si>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</si>
  <si>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</si>
  <si>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</si>
  <si>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</si>
  <si>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</si>
  <si>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</si>
  <si>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</si>
  <si>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</si>
  <si>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</si>
  <si>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</si>
  <si>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其他国防动员支出</t>
  </si>
  <si>
    <t xml:space="preserve">  其他国防支出(款)</t>
  </si>
  <si>
    <t xml:space="preserve">    其他国防支出(项)</t>
  </si>
  <si>
    <t>公共安全支出</t>
  </si>
  <si>
    <t xml:space="preserve">  武装警察</t>
  </si>
  <si>
    <t xml:space="preserve">    内卫</t>
  </si>
  <si>
    <t xml:space="preserve">    边防</t>
  </si>
  <si>
    <t xml:space="preserve">    消防</t>
  </si>
  <si>
    <t xml:space="preserve">    警卫</t>
  </si>
  <si>
    <t xml:space="preserve">    黄金</t>
  </si>
  <si>
    <t xml:space="preserve">    森林</t>
  </si>
  <si>
    <t xml:space="preserve">    水电</t>
  </si>
  <si>
    <t xml:space="preserve">    交通</t>
  </si>
  <si>
    <t xml:space="preserve">    其他武装警察支出</t>
  </si>
  <si>
    <t xml:space="preserve">  公安</t>
  </si>
  <si>
    <t xml:space="preserve">    治安管理</t>
  </si>
  <si>
    <t xml:space="preserve">    国内安全保卫</t>
  </si>
  <si>
    <t xml:space="preserve">    刑事侦查</t>
  </si>
  <si>
    <t xml:space="preserve">    经济犯罪侦查</t>
  </si>
  <si>
    <t xml:space="preserve">    出入境管理</t>
  </si>
  <si>
    <t xml:space="preserve">    行动技术管理</t>
  </si>
  <si>
    <t xml:space="preserve">    防范和处理邪教犯罪</t>
  </si>
  <si>
    <t xml:space="preserve">    禁毒管理</t>
  </si>
  <si>
    <t xml:space="preserve">    道路交通管理</t>
  </si>
  <si>
    <t xml:space="preserve">    网络侦控管理</t>
  </si>
  <si>
    <t xml:space="preserve">    反恐怖</t>
  </si>
  <si>
    <t xml:space="preserve">    居民身份证管理</t>
  </si>
  <si>
    <t xml:space="preserve">    网络运行及维护</t>
  </si>
  <si>
    <t xml:space="preserve">    拘押收教场所管理</t>
  </si>
  <si>
    <t xml:space="preserve">    警犬繁育及训养</t>
  </si>
  <si>
    <t xml:space="preserve">    其他公安支出</t>
  </si>
  <si>
    <t xml:space="preserve">  国家安全</t>
  </si>
  <si>
    <t xml:space="preserve">    安全业务</t>
  </si>
  <si>
    <t xml:space="preserve">    其他国家安全支出</t>
  </si>
  <si>
    <t xml:space="preserve">  检察</t>
  </si>
  <si>
    <t xml:space="preserve">    查办和预防职务犯罪</t>
  </si>
  <si>
    <t xml:space="preserve">    公诉和审判监督</t>
  </si>
  <si>
    <t xml:space="preserve">    侦查监督</t>
  </si>
  <si>
    <t xml:space="preserve">    执行监督</t>
  </si>
  <si>
    <t xml:space="preserve">    控告申诉</t>
  </si>
  <si>
    <t xml:space="preserve">    “两房”建设</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</si>
  <si>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</si>
  <si>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</si>
  <si>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</si>
  <si>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</si>
  <si>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</si>
  <si>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</si>
  <si>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</si>
  <si>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</si>
  <si>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</si>
  <si>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</si>
  <si>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</si>
  <si>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司法统一考试</t>
  </si>
  <si>
    <t xml:space="preserve">    仲裁</t>
  </si>
  <si>
    <t xml:space="preserve">    社区矫正</t>
  </si>
  <si>
    <t xml:space="preserve">    司法鉴定</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</si>
  <si>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</si>
  <si>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</si>
  <si>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</si>
  <si>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</si>
  <si>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</si>
  <si>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</si>
  <si>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</si>
  <si>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</si>
  <si>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</si>
  <si>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</si>
  <si>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</si>
  <si>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</si>
  <si>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</si>
  <si>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</si>
  <si>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</si>
  <si>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</si>
  <si>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专项缉私活动支出</t>
  </si>
  <si>
    <t xml:space="preserve">    缉私情报</t>
  </si>
  <si>
    <t xml:space="preserve">    禁毒及缉毒</t>
  </si>
  <si>
    <t xml:space="preserve">    其他缉私警察支出</t>
  </si>
  <si>
    <t xml:space="preserve">  海警</t>
  </si>
  <si>
    <t xml:space="preserve">    公安现役基本支出</t>
  </si>
  <si>
    <t xml:space="preserve">    一般管理事务</t>
  </si>
  <si>
    <t xml:space="preserve">    维权执法业务</t>
  </si>
  <si>
    <t xml:space="preserve">    装备建设和运行维护</t>
  </si>
  <si>
    <t xml:space="preserve">    信息化建设及运行维护</t>
  </si>
  <si>
    <t xml:space="preserve">    基础设施建设及维护</t>
  </si>
  <si>
    <t xml:space="preserve">    其他海警支出</t>
  </si>
  <si>
    <t xml:space="preserve">  其他公共安全支出(款)</t>
  </si>
  <si>
    <t xml:space="preserve">    其他公共安全支出(项)</t>
  </si>
  <si>
    <t xml:space="preserve">    其他消防</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</si>
  <si>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</si>
  <si>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</si>
  <si>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</si>
  <si>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</si>
  <si>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</si>
  <si>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</si>
  <si>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</si>
  <si>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</si>
  <si>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</si>
  <si>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</si>
  <si>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</si>
  <si>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</si>
  <si>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</si>
  <si>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</si>
  <si>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</si>
  <si>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</si>
  <si>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</si>
  <si>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</si>
  <si>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</si>
  <si>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</si>
  <si>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</si>
  <si>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</si>
  <si>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</si>
  <si>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</si>
  <si>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</si>
  <si>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</si>
  <si>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</si>
  <si>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</si>
  <si>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</si>
  <si>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</si>
  <si>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</si>
  <si>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</si>
  <si>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</si>
  <si>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</si>
  <si>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</si>
  <si>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</si>
  <si>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</si>
  <si>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</si>
  <si>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</si>
  <si>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</si>
  <si>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</si>
  <si>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</si>
  <si>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</si>
  <si>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</si>
  <si>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</si>
  <si>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</si>
  <si>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</si>
  <si>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</si>
  <si>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</si>
  <si>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</si>
  <si>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</si>
  <si>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</si>
  <si>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</si>
  <si>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</si>
  <si>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</si>
  <si>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</si>
  <si>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</si>
  <si>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</si>
  <si>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</si>
  <si>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</si>
  <si>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</si>
  <si>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</si>
  <si>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</si>
  <si>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</si>
  <si>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</si>
  <si>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</si>
  <si>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</si>
  <si>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</si>
  <si>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</si>
  <si>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</si>
  <si>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</si>
  <si>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</si>
  <si>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</si>
  <si>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</si>
  <si>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</si>
  <si>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</si>
  <si>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</si>
  <si>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</si>
  <si>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</si>
  <si>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</si>
  <si>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</si>
  <si>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</si>
  <si>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</si>
  <si>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</si>
  <si>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</si>
  <si>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</si>
  <si>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</si>
  <si>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</si>
  <si>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</si>
  <si>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</si>
  <si>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</si>
  <si>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</si>
  <si>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</si>
  <si>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</si>
  <si>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</si>
  <si>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</si>
  <si>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其他科学技术支出(款)</t>
  </si>
  <si>
    <t xml:space="preserve">    科技奖励</t>
  </si>
  <si>
    <t xml:space="preserve">    核应急</t>
  </si>
  <si>
    <t xml:space="preserve">    转制科研机构</t>
  </si>
  <si>
    <t xml:space="preserve">    其他科学技术支出(项)</t>
  </si>
  <si>
    <t>文化体育与传媒支出</t>
  </si>
  <si>
    <t xml:space="preserve">  文化</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</si>
  <si>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</si>
  <si>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</si>
  <si>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</si>
  <si>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</si>
  <si>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</si>
  <si>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</si>
  <si>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文化交流与合作</t>
  </si>
  <si>
    <t xml:space="preserve">    文化创作与保护</t>
  </si>
  <si>
    <t xml:space="preserve">    文化市场管理</t>
  </si>
  <si>
    <t xml:space="preserve">    其他文化支出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</si>
  <si>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</si>
  <si>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</si>
  <si>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</si>
  <si>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</si>
  <si>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</si>
  <si>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</si>
  <si>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</si>
  <si>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</si>
  <si>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</si>
  <si>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</si>
  <si>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</si>
  <si>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</si>
  <si>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</si>
  <si>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新闻出版广播影视</t>
  </si>
  <si>
    <t xml:space="preserve">    广播</t>
  </si>
  <si>
    <t xml:space="preserve">    电视</t>
  </si>
  <si>
    <t xml:space="preserve">    电影</t>
  </si>
  <si>
    <t xml:space="preserve">    新闻通讯</t>
  </si>
  <si>
    <t xml:space="preserve">    出版发行</t>
  </si>
  <si>
    <t xml:space="preserve">    版权管理</t>
  </si>
  <si>
    <t xml:space="preserve">    其他新闻出版广播影视支出</t>
  </si>
  <si>
    <t xml:space="preserve">  其他文化体育与传媒支出(款)</t>
  </si>
  <si>
    <t xml:space="preserve">    宣传文化发展专项支出</t>
  </si>
  <si>
    <t xml:space="preserve">    文化产业发展专项支出</t>
  </si>
  <si>
    <t xml:space="preserve">    其他文化体育与传媒支出(项)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</si>
  <si>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</si>
  <si>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</si>
  <si>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</si>
  <si>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</si>
  <si>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</si>
  <si>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</si>
  <si>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</si>
  <si>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</si>
  <si>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</si>
  <si>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</si>
  <si>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</si>
  <si>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</si>
  <si>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拥军优属</t>
  </si>
  <si>
    <t xml:space="preserve">    老龄事务</t>
  </si>
  <si>
    <t xml:space="preserve">    民间组织管理</t>
  </si>
  <si>
    <t xml:space="preserve">    行政区划和地名管理</t>
  </si>
  <si>
    <t xml:space="preserve">    基层政权和社区建设</t>
  </si>
  <si>
    <t xml:space="preserve">    部队供应</t>
  </si>
  <si>
    <t xml:space="preserve">    其他民政管理事务支出</t>
  </si>
  <si>
    <t xml:space="preserve">  财政对社会保险基金的补助</t>
  </si>
  <si>
    <t xml:space="preserve">    财政对基本养老保险基金的补助</t>
  </si>
  <si>
    <t xml:space="preserve">    财政对失业保险基金的补助</t>
  </si>
  <si>
    <t xml:space="preserve">    财政对基本医疗保险基金的补助</t>
  </si>
  <si>
    <t xml:space="preserve">    财政对工伤保险基金的补助</t>
  </si>
  <si>
    <t xml:space="preserve">    财政对生育保险基金的补助</t>
  </si>
  <si>
    <t xml:space="preserve">    财政对城乡居民基本养老保险基金的补助</t>
  </si>
  <si>
    <t xml:space="preserve">    财政对其他社会保险基金的补助</t>
  </si>
  <si>
    <t xml:space="preserve">  补充全国社会保障基金</t>
  </si>
  <si>
    <t xml:space="preserve">    用一般公共预算补充基金</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</si>
  <si>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</si>
  <si>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</si>
  <si>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</si>
  <si>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</si>
  <si>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</si>
  <si>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</si>
  <si>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</si>
  <si>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</si>
  <si>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</si>
  <si>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</si>
  <si>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</si>
  <si>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</si>
  <si>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</si>
  <si>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</si>
  <si>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</si>
  <si>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</si>
  <si>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</si>
  <si>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</si>
  <si>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</si>
  <si>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特定就业政策支出</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</si>
  <si>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</si>
  <si>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</si>
  <si>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</si>
  <si>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</si>
  <si>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</si>
  <si>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</si>
  <si>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</si>
  <si>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</si>
  <si>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</si>
  <si>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</si>
  <si>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</si>
  <si>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</si>
  <si>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</si>
  <si>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</si>
  <si>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</si>
  <si>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</si>
  <si>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</si>
  <si>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</si>
  <si>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</si>
  <si>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</si>
  <si>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</si>
  <si>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</si>
  <si>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</si>
  <si>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</si>
  <si>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</si>
  <si>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</si>
  <si>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</si>
  <si>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</si>
  <si>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</si>
  <si>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其他残疾人事业支出</t>
  </si>
  <si>
    <t xml:space="preserve">  自然灾害生活救助</t>
  </si>
  <si>
    <t xml:space="preserve">    中央自然灾害生活补助</t>
  </si>
  <si>
    <t xml:space="preserve">    地方自然灾害生活补助</t>
  </si>
  <si>
    <t xml:space="preserve">    自然灾害灾后重建补助</t>
  </si>
  <si>
    <t xml:space="preserve">    其他自然灾害生活救助支出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</si>
  <si>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</si>
  <si>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</si>
  <si>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</si>
  <si>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</si>
  <si>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</si>
  <si>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</si>
  <si>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</si>
  <si>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</si>
  <si>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特困人员供养</t>
  </si>
  <si>
    <t xml:space="preserve">    城市特困人员供养支出</t>
  </si>
  <si>
    <t xml:space="preserve">    农村五保供养支出</t>
  </si>
  <si>
    <t xml:space="preserve">  补充道路交通事故社会救助基金</t>
  </si>
  <si>
    <t xml:space="preserve">    交强险营业税补助基金支出</t>
  </si>
  <si>
    <t xml:space="preserve">    交强险罚款收入补助基金支出</t>
  </si>
  <si>
    <t xml:space="preserve">  其他生活救助</t>
  </si>
  <si>
    <t xml:space="preserve">    其他城市生活救助</t>
  </si>
  <si>
    <t xml:space="preserve">    其他农村生活救助</t>
  </si>
  <si>
    <t xml:space="preserve">  其他社会保障和就业支出(款)</t>
  </si>
  <si>
    <t xml:space="preserve">    其他社会保障和就业支出(项)</t>
  </si>
  <si>
    <t>医疗卫生与计划生育支出</t>
  </si>
  <si>
    <t xml:space="preserve">  医疗卫生与计划生育管理事务</t>
  </si>
  <si>
    <t xml:space="preserve">    其他医疗卫生与计划生育管理事务支出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</si>
  <si>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</si>
  <si>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</si>
  <si>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</si>
  <si>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</si>
  <si>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</si>
  <si>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</si>
  <si>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</si>
  <si>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</si>
  <si>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</si>
  <si>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</si>
  <si>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</si>
  <si>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</si>
  <si>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</si>
  <si>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</si>
  <si>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</si>
  <si>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</si>
  <si>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</si>
  <si>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</si>
  <si>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</si>
  <si>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</si>
  <si>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</si>
  <si>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</si>
  <si>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</si>
  <si>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</si>
  <si>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</si>
  <si>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</si>
  <si>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</si>
  <si>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</si>
  <si>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</si>
  <si>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医疗保障</t>
  </si>
  <si>
    <t xml:space="preserve">    行政单位医疗</t>
  </si>
  <si>
    <t xml:space="preserve">    事业单位医疗</t>
  </si>
  <si>
    <t xml:space="preserve">    公务员医疗补助</t>
  </si>
  <si>
    <t xml:space="preserve">    优抚对象医疗补助</t>
  </si>
  <si>
    <t xml:space="preserve">    新型农村合作医疗</t>
  </si>
  <si>
    <t xml:space="preserve">    城镇居民基本医疗保险</t>
  </si>
  <si>
    <t xml:space="preserve">    城乡医疗救助</t>
  </si>
  <si>
    <t xml:space="preserve">    疾病应急救助</t>
  </si>
  <si>
    <t xml:space="preserve">    其他医疗保障支出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</si>
  <si>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</si>
  <si>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</si>
  <si>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</si>
  <si>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</si>
  <si>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</si>
  <si>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</si>
  <si>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</si>
  <si>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食品和药品监督管理事务</t>
  </si>
  <si>
    <t xml:space="preserve">    药品事务</t>
  </si>
  <si>
    <t xml:space="preserve">    化妆品事务</t>
  </si>
  <si>
    <t xml:space="preserve">    医疗器械事务</t>
  </si>
  <si>
    <t xml:space="preserve">    食品安全事务</t>
  </si>
  <si>
    <t xml:space="preserve">    其他食品和药品监督管理事务支出</t>
  </si>
  <si>
    <t xml:space="preserve">  其他医疗卫生与计划生育支出(款)</t>
  </si>
  <si>
    <t xml:space="preserve">    其他医疗卫生与计划生育支出(项)</t>
  </si>
  <si>
    <t>节能环保支出</t>
  </si>
  <si>
    <t xml:space="preserve">  环境保护管理事务</t>
  </si>
  <si>
    <t xml:space="preserve">    环境保护宣传</t>
  </si>
  <si>
    <t xml:space="preserve">    环境保护法规、规划及标准</t>
  </si>
  <si>
    <t xml:space="preserve">    环境国际合作及履约</t>
  </si>
  <si>
    <t xml:space="preserve">    环境保护行政许可</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</si>
  <si>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</si>
  <si>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</si>
  <si>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</si>
  <si>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</si>
  <si>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</si>
  <si>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</si>
  <si>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</si>
  <si>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</si>
  <si>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</si>
  <si>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</si>
  <si>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</si>
  <si>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</si>
  <si>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排污费安排的支出</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</si>
  <si>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</si>
  <si>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</si>
  <si>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</si>
  <si>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</si>
  <si>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</si>
  <si>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</si>
  <si>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</si>
  <si>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</si>
  <si>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</si>
  <si>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</si>
  <si>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</si>
  <si>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</si>
  <si>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</si>
  <si>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</si>
  <si>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</si>
  <si>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</si>
  <si>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</si>
  <si>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</si>
  <si>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</si>
  <si>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</si>
  <si>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</si>
  <si>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</si>
  <si>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</si>
  <si>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</si>
  <si>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</si>
  <si>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</si>
  <si>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</si>
  <si>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</si>
  <si>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</si>
  <si>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</si>
  <si>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环境监测与信息</t>
  </si>
  <si>
    <t xml:space="preserve">    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</si>
  <si>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</si>
  <si>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</si>
  <si>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</si>
  <si>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</si>
  <si>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</si>
  <si>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</si>
  <si>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</si>
  <si>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</si>
  <si>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</si>
  <si>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</si>
  <si>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</si>
  <si>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</si>
  <si>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</si>
  <si>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</si>
  <si>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</si>
  <si>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</si>
  <si>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</si>
  <si>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</si>
  <si>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</si>
  <si>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</si>
  <si>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</si>
  <si>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</si>
  <si>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</si>
  <si>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</si>
  <si>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</si>
  <si>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国家重点风景区规划与保护</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</si>
  <si>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</si>
  <si>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</si>
  <si>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</si>
  <si>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</si>
  <si>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</si>
  <si>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</si>
  <si>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</si>
  <si>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</si>
  <si>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</si>
  <si>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</si>
  <si>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</si>
  <si>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</si>
  <si>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</si>
  <si>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</si>
  <si>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</si>
  <si>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</si>
  <si>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</si>
  <si>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</si>
  <si>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</si>
  <si>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</si>
  <si>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</si>
  <si>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</si>
  <si>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</si>
  <si>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</si>
  <si>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</si>
  <si>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</si>
  <si>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</si>
  <si>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</si>
  <si>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</si>
  <si>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</si>
  <si>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</si>
  <si>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综合财力补助</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</si>
  <si>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</si>
  <si>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</si>
  <si>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</si>
  <si>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</si>
  <si>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</si>
  <si>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林业</t>
  </si>
  <si>
    <t xml:space="preserve">    林业事业机构</t>
  </si>
  <si>
    <t xml:space="preserve">    森林培育</t>
  </si>
  <si>
    <t xml:space="preserve">    林业技术推广</t>
  </si>
  <si>
    <t xml:space="preserve">    森林资源管理</t>
  </si>
  <si>
    <t xml:space="preserve">    森林资源监测</t>
  </si>
  <si>
    <t xml:space="preserve">    森林生态效益补偿</t>
  </si>
  <si>
    <t xml:space="preserve">    林业自然保护区</t>
  </si>
  <si>
    <t xml:space="preserve">    动植物保护</t>
  </si>
  <si>
    <t xml:space="preserve">    湿地保护</t>
  </si>
  <si>
    <t xml:space="preserve">    林业执法与监督</t>
  </si>
  <si>
    <t xml:space="preserve">    林业检疫检测</t>
  </si>
  <si>
    <t xml:space="preserve">    防沙治沙</t>
  </si>
  <si>
    <t xml:space="preserve">    林业质量安全</t>
  </si>
  <si>
    <t xml:space="preserve">    林业工程与项目管理</t>
  </si>
  <si>
    <t xml:space="preserve">    林业对外合作与交流</t>
  </si>
  <si>
    <t xml:space="preserve">    林业产业化</t>
  </si>
  <si>
    <t xml:space="preserve">    信息管理</t>
  </si>
  <si>
    <t xml:space="preserve">    林业政策制定与宣传</t>
  </si>
  <si>
    <t xml:space="preserve">    林业资金审计稽查</t>
  </si>
  <si>
    <t xml:space="preserve">    林区公共支出</t>
  </si>
  <si>
    <t xml:space="preserve">    林业贷款贴息</t>
  </si>
  <si>
    <t xml:space="preserve">    成品油价格改革对林业的补贴</t>
  </si>
  <si>
    <t xml:space="preserve">    林业防灾减灾</t>
  </si>
  <si>
    <t xml:space="preserve">    其他林业支出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</si>
  <si>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</si>
  <si>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</si>
  <si>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</si>
  <si>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</si>
  <si>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</si>
  <si>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</si>
  <si>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</si>
  <si>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</si>
  <si>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</si>
  <si>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</si>
  <si>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</si>
  <si>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</si>
  <si>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</si>
  <si>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</si>
  <si>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</si>
  <si>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</si>
  <si>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</si>
  <si>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</si>
  <si>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</si>
  <si>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水资源费安排的支出</t>
  </si>
  <si>
    <t xml:space="preserve">    砂石资源费支出</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</si>
  <si>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</si>
  <si>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</si>
  <si>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</si>
  <si>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</si>
  <si>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</si>
  <si>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</si>
  <si>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</si>
  <si>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</si>
  <si>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</si>
  <si>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</si>
  <si>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</si>
  <si>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</si>
  <si>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</si>
  <si>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</si>
  <si>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</si>
  <si>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</si>
  <si>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</si>
  <si>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</si>
  <si>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</si>
  <si>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</si>
  <si>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土地治理</t>
  </si>
  <si>
    <t xml:space="preserve">    产业化经营</t>
  </si>
  <si>
    <t xml:space="preserve">    科技示范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</si>
  <si>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</si>
  <si>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</si>
  <si>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</si>
  <si>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</si>
  <si>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</si>
  <si>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</si>
  <si>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</si>
  <si>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</si>
  <si>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</si>
  <si>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</si>
  <si>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</si>
  <si>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</si>
  <si>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小额担保贷款贴息</t>
  </si>
  <si>
    <t xml:space="preserve">    补充小额担保贷款基金</t>
  </si>
  <si>
    <t xml:space="preserve">    其他普惠金融发展支出</t>
  </si>
  <si>
    <t xml:space="preserve">  目标价格补贴</t>
  </si>
  <si>
    <t xml:space="preserve">    棉花目标价格补贴</t>
  </si>
  <si>
    <t xml:space="preserve">    大豆目标价格补贴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</si>
  <si>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</si>
  <si>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</si>
  <si>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</si>
  <si>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</si>
  <si>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</si>
  <si>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</si>
  <si>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公路新建</t>
  </si>
  <si>
    <t xml:space="preserve">    公路改建</t>
  </si>
  <si>
    <t xml:space="preserve">    公路养护</t>
  </si>
  <si>
    <t xml:space="preserve">    特大型桥梁建设</t>
  </si>
  <si>
    <t xml:space="preserve">    公路路政管理</t>
  </si>
  <si>
    <t xml:space="preserve">    公路和运输信息化建设</t>
  </si>
  <si>
    <t xml:space="preserve">    公路和运输安全</t>
  </si>
  <si>
    <t xml:space="preserve">    公路还贷专项</t>
  </si>
  <si>
    <t xml:space="preserve">    公路运输管理</t>
  </si>
  <si>
    <t xml:space="preserve">    公路客货运站(场)建设</t>
  </si>
  <si>
    <t xml:space="preserve">    公路和运输技术标准化建设</t>
  </si>
  <si>
    <t xml:space="preserve">    港口设施</t>
  </si>
  <si>
    <t xml:space="preserve">    航道维护</t>
  </si>
  <si>
    <t xml:space="preserve">    安全通信</t>
  </si>
  <si>
    <t xml:space="preserve">    三峡库区通航管理</t>
  </si>
  <si>
    <t xml:space="preserve">    航务管理</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</si>
  <si>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</si>
  <si>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</si>
  <si>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</si>
  <si>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</si>
  <si>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</si>
  <si>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</si>
  <si>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</si>
  <si>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</si>
  <si>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</si>
  <si>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</si>
  <si>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</si>
  <si>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</si>
  <si>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</si>
  <si>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</si>
  <si>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</si>
  <si>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</si>
  <si>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</si>
  <si>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</si>
  <si>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</si>
  <si>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</si>
  <si>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</si>
  <si>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</si>
  <si>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</si>
  <si>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</si>
  <si>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</si>
  <si>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</si>
  <si>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</si>
  <si>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</si>
  <si>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</si>
  <si>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</si>
  <si>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</si>
  <si>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</si>
  <si>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</si>
  <si>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</si>
  <si>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</si>
  <si>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车辆购置税用于老旧汽车报废更新补贴支出</t>
  </si>
  <si>
    <t xml:space="preserve">    车辆购置税其他支出</t>
  </si>
  <si>
    <t xml:space="preserve">  其他交通运输支出(款)</t>
  </si>
  <si>
    <t xml:space="preserve">    公共交通运营补助</t>
  </si>
  <si>
    <t xml:space="preserve">    其他交通运输支出(项)</t>
  </si>
  <si>
    <t>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</si>
  <si>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</si>
  <si>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</si>
  <si>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</si>
  <si>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</si>
  <si>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</si>
  <si>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</si>
  <si>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</si>
  <si>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</si>
  <si>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</si>
  <si>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</si>
  <si>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</si>
  <si>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</si>
  <si>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</si>
  <si>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</si>
  <si>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</si>
  <si>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</si>
  <si>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</si>
  <si>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</si>
  <si>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</si>
  <si>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</si>
  <si>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</si>
  <si>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</si>
  <si>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</si>
  <si>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</si>
  <si>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</si>
  <si>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</si>
  <si>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</si>
  <si>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</si>
  <si>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</si>
  <si>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</si>
  <si>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</si>
  <si>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</si>
  <si>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安全生产监管</t>
  </si>
  <si>
    <t xml:space="preserve">    国务院安委会专项</t>
  </si>
  <si>
    <t xml:space="preserve">    安全监管监察专项</t>
  </si>
  <si>
    <t xml:space="preserve">    应急救援支出</t>
  </si>
  <si>
    <t xml:space="preserve">    煤炭安全</t>
  </si>
  <si>
    <t xml:space="preserve">    其他安全生产监管支出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</si>
  <si>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</si>
  <si>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</si>
  <si>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</si>
  <si>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</si>
  <si>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</si>
  <si>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</si>
  <si>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</si>
  <si>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</si>
  <si>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</si>
  <si>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黄金事务</t>
  </si>
  <si>
    <t xml:space="preserve">    建设项目贷款贴息</t>
  </si>
  <si>
    <t xml:space="preserve">    技术改造支出</t>
  </si>
  <si>
    <t xml:space="preserve">    中药材扶持资金支出</t>
  </si>
  <si>
    <t xml:space="preserve">    重点产业振兴和技术改造项目贷款贴息</t>
  </si>
  <si>
    <t xml:space="preserve">    其他资源勘探信息等支出(项)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</si>
  <si>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</si>
  <si>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</si>
  <si>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</si>
  <si>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</si>
  <si>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</si>
  <si>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</si>
  <si>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</si>
  <si>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旅游业管理与服务支出</t>
  </si>
  <si>
    <t xml:space="preserve">    旅游宣传</t>
  </si>
  <si>
    <t xml:space="preserve">    旅游行业业务管理</t>
  </si>
  <si>
    <t xml:space="preserve">    其他旅游业管理与服务支出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</si>
  <si>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</si>
  <si>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</si>
  <si>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</si>
  <si>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</si>
  <si>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</si>
  <si>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</si>
  <si>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</si>
  <si>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</si>
  <si>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</si>
  <si>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</si>
  <si>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</si>
  <si>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</si>
  <si>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</si>
  <si>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</si>
  <si>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</si>
  <si>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</si>
  <si>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</si>
  <si>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</si>
  <si>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</si>
  <si>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</si>
  <si>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</si>
  <si>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</si>
  <si>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商业银行贷款贴息</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</si>
  <si>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</si>
  <si>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</si>
  <si>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</si>
  <si>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</si>
  <si>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</si>
  <si>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</si>
  <si>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</si>
  <si>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</si>
  <si>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</si>
  <si>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</si>
  <si>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</si>
  <si>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</si>
  <si>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</si>
  <si>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</si>
  <si>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</si>
  <si>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</si>
  <si>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</si>
  <si>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国土海洋气象等支出</t>
  </si>
  <si>
    <t xml:space="preserve">  国土资源事务</t>
  </si>
  <si>
    <t xml:space="preserve">    国土资源规划及管理</t>
  </si>
  <si>
    <t xml:space="preserve">    土地资源调查</t>
  </si>
  <si>
    <t xml:space="preserve">    土地资源利用与保护</t>
  </si>
  <si>
    <t xml:space="preserve">    国土资源社会公益服务</t>
  </si>
  <si>
    <t xml:space="preserve">    国土资源行业业务管理</t>
  </si>
  <si>
    <t xml:space="preserve">    国土资源调查</t>
  </si>
  <si>
    <t xml:space="preserve">    国土整治</t>
  </si>
  <si>
    <t xml:space="preserve">    地质灾害防治</t>
  </si>
  <si>
    <t xml:space="preserve">    土地资源储备支出</t>
  </si>
  <si>
    <t xml:space="preserve">    地质及矿产资源调查</t>
  </si>
  <si>
    <t xml:space="preserve">    地质矿产资源利用与保护</t>
  </si>
  <si>
    <t xml:space="preserve">    地质转产项目财政贴息</t>
  </si>
  <si>
    <t xml:space="preserve">    国外风险勘查</t>
  </si>
  <si>
    <t xml:space="preserve">    地质勘查基金(周转金)支出</t>
  </si>
  <si>
    <t xml:space="preserve">    其他国土资源事务支出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</si>
  <si>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</si>
  <si>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</si>
  <si>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</si>
  <si>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</si>
  <si>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</si>
  <si>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</si>
  <si>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</si>
  <si>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</si>
  <si>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</si>
  <si>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</si>
  <si>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</si>
  <si>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</si>
  <si>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海洋工程排污费支出</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</si>
  <si>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</si>
  <si>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</si>
  <si>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</si>
  <si>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</si>
  <si>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</si>
  <si>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</si>
  <si>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</si>
  <si>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</si>
  <si>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</si>
  <si>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</si>
  <si>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</si>
  <si>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</si>
  <si>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</si>
  <si>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</si>
  <si>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</si>
  <si>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</si>
  <si>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</si>
  <si>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</si>
  <si>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</si>
  <si>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</si>
  <si>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</si>
  <si>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</si>
  <si>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</si>
  <si>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</si>
  <si>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</si>
  <si>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</si>
  <si>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</si>
  <si>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</si>
  <si>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</si>
  <si>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</si>
  <si>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其他国土海洋气象等支出(款)</t>
  </si>
  <si>
    <t xml:space="preserve">    其他国土海洋气象等支出(项)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</si>
  <si>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</si>
  <si>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</si>
  <si>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</si>
  <si>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</si>
  <si>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</si>
  <si>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</si>
  <si>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</si>
  <si>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</si>
  <si>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</si>
  <si>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</si>
  <si>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</si>
  <si>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</si>
  <si>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</si>
  <si>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</si>
  <si>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</si>
  <si>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</si>
  <si>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</si>
  <si>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</si>
  <si>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</si>
  <si>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</si>
  <si>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</si>
  <si>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</si>
  <si>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</si>
  <si>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</si>
  <si>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</si>
  <si>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</si>
  <si>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</si>
  <si>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</si>
  <si>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</si>
  <si>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</si>
  <si>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</si>
  <si>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</si>
  <si>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</si>
  <si>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</si>
  <si>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</si>
  <si>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</si>
  <si>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</si>
  <si>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</si>
  <si>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</si>
  <si>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</si>
  <si>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</si>
  <si>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石油储备支出</t>
  </si>
  <si>
    <t xml:space="preserve">    国家留成油串换石油储备支出</t>
  </si>
  <si>
    <t xml:space="preserve">    天然铀能源储备</t>
  </si>
  <si>
    <t xml:space="preserve">    煤炭储备</t>
  </si>
  <si>
    <t xml:space="preserve">    其他能源储备</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</si>
  <si>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</si>
  <si>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</si>
  <si>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</si>
  <si>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</si>
  <si>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</si>
  <si>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</si>
  <si>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</si>
  <si>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</si>
  <si>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</si>
  <si>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</si>
  <si>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</si>
  <si>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</si>
  <si>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</si>
  <si>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</si>
  <si>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</si>
  <si>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</si>
  <si>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</si>
  <si>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</si>
  <si>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</si>
  <si>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</si>
  <si>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</si>
  <si>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</si>
  <si>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</si>
  <si>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</si>
  <si>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</si>
  <si>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</si>
  <si>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</si>
  <si>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</si>
  <si>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</si>
  <si>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</si>
  <si>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</si>
  <si>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</si>
  <si>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</si>
  <si>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</si>
  <si>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</si>
  <si>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</si>
  <si>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</si>
  <si>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2016年四方台区公共财政预算收支决算总表</t>
  </si>
  <si>
    <t>省本级</t>
  </si>
  <si>
    <t>地市本级</t>
  </si>
  <si>
    <t>区县本级</t>
  </si>
  <si>
    <t>一般公共预算收入</t>
  </si>
  <si>
    <t>年终结余</t>
  </si>
  <si>
    <t>上级补助收入</t>
  </si>
  <si>
    <t>补助下级支出</t>
  </si>
  <si>
    <t>一般预算收入</t>
  </si>
  <si>
    <t xml:space="preserve">  返还性收入</t>
  </si>
  <si>
    <t xml:space="preserve">  返还性支出</t>
  </si>
  <si>
    <t>结转下年支出</t>
  </si>
  <si>
    <t xml:space="preserve">    增值税和消费税税收返还收入</t>
  </si>
  <si>
    <t xml:space="preserve">    增值税和消费税税收返还支出</t>
  </si>
  <si>
    <t>净结余</t>
  </si>
  <si>
    <t xml:space="preserve">    所得税基数返还收入</t>
  </si>
  <si>
    <t xml:space="preserve">    所得税基数返还支出</t>
  </si>
  <si>
    <t xml:space="preserve">    成品油价格和税费改革税收返还收入</t>
  </si>
  <si>
    <t xml:space="preserve">    成品油价格和税费改革税收返还支出</t>
  </si>
  <si>
    <t xml:space="preserve">    其他税收返还收入</t>
  </si>
  <si>
    <t xml:space="preserve">    其他税收返还支出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</si>
  <si>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</si>
  <si>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</si>
  <si>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</si>
  <si>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</si>
  <si>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</si>
  <si>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</si>
  <si>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老少边穷转移支付收入</t>
  </si>
  <si>
    <t xml:space="preserve">    老少边穷转移支付支出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</si>
  <si>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</si>
  <si>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</si>
  <si>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</si>
  <si>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</si>
  <si>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化解债务补助收入</t>
  </si>
  <si>
    <t xml:space="preserve">    化解债务补助支出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</si>
  <si>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</si>
  <si>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</si>
  <si>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</si>
  <si>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</si>
  <si>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成品油价格和税费改革转移支付补助收入</t>
  </si>
  <si>
    <t xml:space="preserve">    成品油价格和税费改革转移支付补助支出</t>
  </si>
  <si>
    <t xml:space="preserve">    基层公检法司转移支付收入</t>
  </si>
  <si>
    <t xml:space="preserve">    基层公检法司转移支付支出</t>
  </si>
  <si>
    <t xml:space="preserve">    义务教育等转移支付收入</t>
  </si>
  <si>
    <t xml:space="preserve">    义务教育等转移支付支出</t>
  </si>
  <si>
    <t xml:space="preserve">    基本养老保险和低保等转移支付收入</t>
  </si>
  <si>
    <t xml:space="preserve">    基本养老保险和低保等转移支付支出</t>
  </si>
  <si>
    <t xml:space="preserve">    新型农村合作医疗等转移支付收入</t>
  </si>
  <si>
    <t xml:space="preserve">    新型农村合作医疗等转移支付支出</t>
  </si>
  <si>
    <t xml:space="preserve">    农村综合改革转移支付收入</t>
  </si>
  <si>
    <t xml:space="preserve">    农村综合改革转移支付支出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</si>
  <si>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</si>
  <si>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</si>
  <si>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</si>
  <si>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</si>
  <si>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</si>
  <si>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</si>
  <si>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</si>
  <si>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</si>
  <si>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</si>
  <si>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</si>
  <si>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</si>
  <si>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</si>
  <si>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</si>
  <si>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</si>
  <si>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</si>
  <si>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</si>
  <si>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</si>
  <si>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</si>
  <si>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</si>
  <si>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</si>
  <si>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</si>
  <si>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</si>
  <si>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</si>
  <si>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</si>
  <si>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</si>
  <si>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</si>
  <si>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国土海洋气象等</t>
  </si>
  <si>
    <t xml:space="preserve">    住房保障</t>
  </si>
  <si>
    <t xml:space="preserve">    粮油物资储备</t>
  </si>
  <si>
    <t xml:space="preserve">    其他收入</t>
  </si>
  <si>
    <t>下级上解收入</t>
  </si>
  <si>
    <t>上解上级支出</t>
  </si>
  <si>
    <t xml:space="preserve">  体制上解收入</t>
  </si>
  <si>
    <t xml:space="preserve">  体制上解支出</t>
  </si>
  <si>
    <t xml:space="preserve">  出口退税专项上解收入</t>
  </si>
  <si>
    <t xml:space="preserve">  出口退税专项上解支出</t>
  </si>
  <si>
    <t xml:space="preserve">  成品油价格和税费改革专项上解收入</t>
  </si>
  <si>
    <t xml:space="preserve">  成品油价格和税费改革专项上解支出</t>
  </si>
  <si>
    <t xml:space="preserve">  专项上解收入</t>
  </si>
  <si>
    <t xml:space="preserve">  专项上解支出</t>
  </si>
  <si>
    <t>待偿债置换一般债券上年结余</t>
  </si>
  <si>
    <t>上年结余</t>
  </si>
  <si>
    <t xml:space="preserve">调入资金   </t>
  </si>
  <si>
    <t>调出资金</t>
  </si>
  <si>
    <t xml:space="preserve">  政府性基金调入</t>
  </si>
  <si>
    <t xml:space="preserve">  国有资本经营调入</t>
  </si>
  <si>
    <t xml:space="preserve">  其他调入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</si>
  <si>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</si>
  <si>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</si>
  <si>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</si>
  <si>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</si>
  <si>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</si>
  <si>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</si>
  <si>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</si>
  <si>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</si>
  <si>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</si>
  <si>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</si>
  <si>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</si>
  <si>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</si>
  <si>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</si>
  <si>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</si>
  <si>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</si>
  <si>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</si>
  <si>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</si>
  <si>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</si>
  <si>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</si>
  <si>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</si>
  <si>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</si>
  <si>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</si>
  <si>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</si>
  <si>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</si>
  <si>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</si>
  <si>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增设预算周转金</t>
  </si>
  <si>
    <t>国债转贷资金上年结余</t>
  </si>
  <si>
    <t>拨付国债转贷资金数</t>
  </si>
  <si>
    <t>国债转贷转补助数</t>
  </si>
  <si>
    <t>国债转贷资金结余</t>
  </si>
  <si>
    <t>调入预算稳定调节基金</t>
  </si>
  <si>
    <t>安排预算稳定调节基金</t>
  </si>
  <si>
    <t>接受其他地区援助收入</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</si>
  <si>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</si>
  <si>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</si>
  <si>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</si>
  <si>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</si>
  <si>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</si>
  <si>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</si>
  <si>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省补助计划单列市收入</t>
  </si>
  <si>
    <t>计划单列市上解省支出</t>
  </si>
  <si>
    <t>计划单列市上解省收入</t>
  </si>
  <si>
    <t>省补助计划单列市支出</t>
  </si>
  <si>
    <t>待偿债置换一般债券结余</t>
  </si>
  <si>
    <t>减:结转下年的支出</t>
  </si>
  <si>
    <t>收  入  总  计</t>
  </si>
  <si>
    <t>支  出  总  计</t>
  </si>
  <si>
    <t>2016年四方台区本级一般公共预算收入决算表</t>
  </si>
  <si>
    <t>科目编码</t>
  </si>
  <si>
    <t>科目名称</t>
  </si>
  <si>
    <t>一般公共预算收入合计</t>
  </si>
  <si>
    <t xml:space="preserve">  税收收入</t>
  </si>
  <si>
    <t xml:space="preserve">    国内增值税（含改征增值税）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</si>
  <si>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</si>
  <si>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</si>
  <si>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</si>
  <si>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</si>
  <si>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</si>
  <si>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</si>
  <si>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</si>
  <si>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其他增值税</t>
  </si>
  <si>
    <t xml:space="preserve">  　      增值税税款滞纳金、罚款收入</t>
  </si>
  <si>
    <t xml:space="preserve">  　      残疾人就业增值税退税</t>
  </si>
  <si>
    <t xml:space="preserve"> 　      其他各项增值税退税</t>
  </si>
  <si>
    <t xml:space="preserve">  　      免抵调增增值税</t>
  </si>
  <si>
    <t xml:space="preserve">          成品油价格和税费改革增值税划出</t>
  </si>
  <si>
    <t xml:space="preserve">          成品油价格和税费改革增值税划入</t>
  </si>
  <si>
    <t xml:space="preserve">      改征增值税</t>
  </si>
  <si>
    <t xml:space="preserve">          其中：中国铁路总公司改征增值税待分配收入</t>
  </si>
  <si>
    <t xml:space="preserve">                改征增值税国内退税</t>
  </si>
  <si>
    <t xml:space="preserve">                免抵调增改征增值税</t>
  </si>
  <si>
    <t xml:space="preserve">    国内消费税</t>
  </si>
  <si>
    <t xml:space="preserve">          其中：成品油消费税</t>
  </si>
  <si>
    <t xml:space="preserve">                成品油消费税退税</t>
  </si>
  <si>
    <t xml:space="preserve">    进口货物增值税和消费税</t>
  </si>
  <si>
    <t xml:space="preserve">      进口货物增值税</t>
  </si>
  <si>
    <t xml:space="preserve">      进口消费品消费税</t>
  </si>
  <si>
    <t xml:space="preserve">          其中：进口成品油消费税</t>
  </si>
  <si>
    <t xml:space="preserve">                进口成品油消费税退税</t>
  </si>
  <si>
    <t xml:space="preserve">    出口货物退增值税、消费税</t>
  </si>
  <si>
    <t xml:space="preserve">      出口退增值税（含改征增值税出口退税）</t>
  </si>
  <si>
    <t xml:space="preserve">        出口货物退增值税</t>
  </si>
  <si>
    <t xml:space="preserve">          出口货物退增值税</t>
  </si>
  <si>
    <t xml:space="preserve">          免抵调减增值税</t>
  </si>
  <si>
    <t xml:space="preserve">        改征增值税出口退税</t>
  </si>
  <si>
    <t xml:space="preserve">      出口消费品退消费税</t>
  </si>
  <si>
    <t xml:space="preserve">    营业税</t>
  </si>
  <si>
    <t xml:space="preserve">      金融保险业营业税(中央)</t>
  </si>
  <si>
    <t xml:space="preserve">      金融保险业营业税(地方)</t>
  </si>
  <si>
    <t xml:space="preserve">      一般营业税</t>
  </si>
  <si>
    <t xml:space="preserve">      营业税税款滞纳金、罚款收入</t>
  </si>
  <si>
    <t xml:space="preserve">      营业税退税</t>
  </si>
  <si>
    <t xml:space="preserve">    企业所得税</t>
  </si>
  <si>
    <t xml:space="preserve">     国有工业企业所得税</t>
  </si>
  <si>
    <t xml:space="preserve">      国有铁道企业所得税</t>
  </si>
  <si>
    <t xml:space="preserve">         其中：中国铁路总公司集中缴纳的铁路运输企业所得税待分配收入</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</si>
  <si>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</si>
  <si>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</si>
  <si>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</si>
  <si>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</si>
  <si>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</si>
  <si>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</si>
  <si>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国有非银行金融企业所得税</t>
  </si>
  <si>
    <t xml:space="preserve">      国有保险企业所得税</t>
  </si>
  <si>
    <t xml:space="preserve">      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</si>
  <si>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</si>
  <si>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</si>
  <si>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</si>
  <si>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</si>
  <si>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</si>
  <si>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</si>
  <si>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</si>
  <si>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联营企业所得税</t>
  </si>
  <si>
    <t xml:space="preserve">      港澳台和外商投资企业所得税</t>
  </si>
  <si>
    <t xml:space="preserve">      私营企业所得税</t>
  </si>
  <si>
    <t xml:space="preserve">      其他企业所得税</t>
  </si>
  <si>
    <t xml:space="preserve">      分支机构预缴所得税</t>
  </si>
  <si>
    <t xml:space="preserve">      总机构预缴所得税</t>
  </si>
  <si>
    <t xml:space="preserve">      总机构汇算清缴所得税</t>
  </si>
  <si>
    <t xml:space="preserve">      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</si>
  <si>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</si>
  <si>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</si>
  <si>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</si>
  <si>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</si>
  <si>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</si>
  <si>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分支机构汇算清缴所得税</t>
  </si>
  <si>
    <t xml:space="preserve">      企业所得税税款滞纳金、罚款、加收利息收入</t>
  </si>
  <si>
    <t xml:space="preserve">    企业所得税退税</t>
  </si>
  <si>
    <t xml:space="preserve">     国有工业企业所得税退税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</si>
  <si>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</si>
  <si>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</si>
  <si>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</si>
  <si>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</si>
  <si>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</si>
  <si>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</si>
  <si>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</si>
  <si>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国有非银行金融企业所得税退税</t>
  </si>
  <si>
    <t xml:space="preserve">      国有保险企业所得税退税</t>
  </si>
  <si>
    <t xml:space="preserve">      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</si>
  <si>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</si>
  <si>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</si>
  <si>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</si>
  <si>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</si>
  <si>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</si>
  <si>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</si>
  <si>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联营企业所得税退税</t>
  </si>
  <si>
    <t xml:space="preserve">      私营企业所得税退税</t>
  </si>
  <si>
    <t xml:space="preserve">      跨省市总分机构企业所得税退税</t>
  </si>
  <si>
    <t xml:space="preserve">      跨市县总分机构企业所得税退税</t>
  </si>
  <si>
    <t xml:space="preserve">      其他企业所得税退税</t>
  </si>
  <si>
    <t>10106</t>
  </si>
  <si>
    <t xml:space="preserve">    个人所得税</t>
  </si>
  <si>
    <t xml:space="preserve">         其中：储蓄存款利息所得税</t>
  </si>
  <si>
    <t xml:space="preserve">    资源税</t>
  </si>
  <si>
    <t xml:space="preserve">    城市维护建设税</t>
  </si>
  <si>
    <t xml:space="preserve">  　    其中：中国铁路总公司集中缴纳的铁路运输企业城市维护建设税待分配收入</t>
  </si>
  <si>
    <t xml:space="preserve">  　          成品油价格和税费改革城市维护建设税划出</t>
  </si>
  <si>
    <t xml:space="preserve">  　          成品油价格和税费改革城市维护建设税划入</t>
  </si>
  <si>
    <t xml:space="preserve">    房产税</t>
  </si>
  <si>
    <t xml:space="preserve">    印花税</t>
  </si>
  <si>
    <t xml:space="preserve">        其中：证券交易印花税</t>
  </si>
  <si>
    <t xml:space="preserve">    城镇土地使用税</t>
  </si>
  <si>
    <t xml:space="preserve">    土地增值税</t>
  </si>
  <si>
    <t xml:space="preserve">    车船税</t>
  </si>
  <si>
    <t xml:space="preserve">    船舶吨税</t>
  </si>
  <si>
    <t xml:space="preserve">    车辆购置税</t>
  </si>
  <si>
    <t xml:space="preserve">    关税</t>
  </si>
  <si>
    <t xml:space="preserve">    耕地占用税</t>
  </si>
  <si>
    <t xml:space="preserve">    契税</t>
  </si>
  <si>
    <t xml:space="preserve">    烟叶税</t>
  </si>
  <si>
    <t xml:space="preserve">    其他税收收入</t>
  </si>
  <si>
    <t xml:space="preserve">  非税收入</t>
  </si>
  <si>
    <t xml:space="preserve">    专项收入</t>
  </si>
  <si>
    <t xml:space="preserve">      排污费收入</t>
  </si>
  <si>
    <t xml:space="preserve">      水资源费收入</t>
  </si>
  <si>
    <t xml:space="preserve">          其中：三峡电站水资源费收入</t>
  </si>
  <si>
    <t xml:space="preserve">      教育费附加收入</t>
  </si>
  <si>
    <t xml:space="preserve">  　　    其中：成品油价格和税费改革教育费附加收入划出</t>
  </si>
  <si>
    <t xml:space="preserve">  　　         成品油价格和税费改革教育费附加收入划入</t>
  </si>
  <si>
    <t xml:space="preserve">  　　         中国铁路总公司集中缴纳的铁路运输企业教育费附加待分配收入</t>
  </si>
  <si>
    <t xml:space="preserve">      铀产品出售收入</t>
  </si>
  <si>
    <t xml:space="preserve">      三峡库区移民专项收入</t>
  </si>
  <si>
    <t xml:space="preserve">      国家留成油上缴收入</t>
  </si>
  <si>
    <t xml:space="preserve">      场外核应急准备收入</t>
  </si>
  <si>
    <t xml:space="preserve">      地方教育附加收入</t>
  </si>
  <si>
    <t xml:space="preserve">      文化事业建设费收入</t>
  </si>
  <si>
    <t xml:space="preserve">      残疾人就业保障金收入</t>
  </si>
  <si>
    <t xml:space="preserve">      教育资金收入</t>
  </si>
  <si>
    <t xml:space="preserve">      农田水利建设资金收入</t>
  </si>
  <si>
    <t xml:space="preserve">      育林基金收入</t>
  </si>
  <si>
    <t xml:space="preserve">      森林植被恢复费</t>
  </si>
  <si>
    <t xml:space="preserve">      水利建设专项收入</t>
  </si>
  <si>
    <t xml:space="preserve">      其他专项收入</t>
  </si>
  <si>
    <t xml:space="preserve">          广告收入</t>
  </si>
  <si>
    <t xml:space="preserve">          其他专项收入</t>
  </si>
  <si>
    <t xml:space="preserve">    行政事业性收费收入</t>
  </si>
  <si>
    <t xml:space="preserve">      公安行政事业性收费收入</t>
  </si>
  <si>
    <t xml:space="preserve">      法院行政事业性收费收入</t>
  </si>
  <si>
    <t xml:space="preserve">      司法行政事业性收费收入</t>
  </si>
  <si>
    <t xml:space="preserve">      工商行政事业性收费收入</t>
  </si>
  <si>
    <t xml:space="preserve">      税务行政事业性收费收入</t>
  </si>
  <si>
    <t xml:space="preserve">      人口和计划生育行政事业性收费收入</t>
  </si>
  <si>
    <t xml:space="preserve">      质量监督检验检疫行政事业性收费收入</t>
  </si>
  <si>
    <t xml:space="preserve">      人防办行政事业性收费收入</t>
  </si>
  <si>
    <t xml:space="preserve">      教育行政事业性收费收入</t>
  </si>
  <si>
    <t xml:space="preserve">      国土资源行政事业性收费收入</t>
  </si>
  <si>
    <t xml:space="preserve">      建设行政事业性收费收入</t>
  </si>
  <si>
    <t xml:space="preserve">      环保行政事业性收费收入</t>
  </si>
  <si>
    <t xml:space="preserve">      交通运输行政事业性收费收入</t>
  </si>
  <si>
    <t xml:space="preserve">        其中：长江口航道维护费</t>
  </si>
  <si>
    <t xml:space="preserve">      工业和信息产业行政事业性收费收入</t>
  </si>
  <si>
    <t xml:space="preserve">        其中：无线电频率占用费</t>
  </si>
  <si>
    <t xml:space="preserve">      农业行政事业性收费收入</t>
  </si>
  <si>
    <t xml:space="preserve">        其中：草原植被恢复费收入</t>
  </si>
  <si>
    <t xml:space="preserve">      水利行政事业性收费收入</t>
  </si>
  <si>
    <t xml:space="preserve">        其中：水土保持补偿费</t>
  </si>
  <si>
    <t xml:space="preserve">      卫生行政事业性收费收入</t>
  </si>
  <si>
    <t xml:space="preserve">      民政行政事业性收费收入</t>
  </si>
  <si>
    <t xml:space="preserve">      人力资源和社会保障行政事业性收费收入</t>
  </si>
  <si>
    <t xml:space="preserve">      证监会行政事业性收费收入</t>
  </si>
  <si>
    <t xml:space="preserve">      银监会行政事业性收费收入</t>
  </si>
  <si>
    <t xml:space="preserve">      保监会行政事业性收费收入</t>
  </si>
  <si>
    <t xml:space="preserve">     其他各项行政事业性收费收入</t>
  </si>
  <si>
    <t xml:space="preserve">    罚没收入</t>
  </si>
  <si>
    <t xml:space="preserve">      一般罚没收入</t>
  </si>
  <si>
    <t xml:space="preserve">        公安罚没收入</t>
  </si>
  <si>
    <t xml:space="preserve">        检察院罚没收入</t>
  </si>
  <si>
    <t xml:space="preserve">        法院罚没收入</t>
  </si>
  <si>
    <t xml:space="preserve">        工商罚没收入</t>
  </si>
  <si>
    <t xml:space="preserve">        技术监督罚没收入</t>
  </si>
  <si>
    <t xml:space="preserve">        税务部门罚没收入</t>
  </si>
  <si>
    <t xml:space="preserve">        海关罚没收入</t>
  </si>
  <si>
    <t xml:space="preserve">        食品药品监督罚没收入</t>
  </si>
  <si>
    <t xml:space="preserve">        卫生罚没收入</t>
  </si>
  <si>
    <t xml:space="preserve">        检验检疫罚没收入</t>
  </si>
  <si>
    <t xml:space="preserve">        证监会罚没收入</t>
  </si>
  <si>
    <t xml:space="preserve">        保监会罚没收入</t>
  </si>
  <si>
    <t xml:space="preserve">        交通罚没收入</t>
  </si>
  <si>
    <t xml:space="preserve">        铁道罚没收入</t>
  </si>
  <si>
    <t xml:space="preserve">        审计罚没收入</t>
  </si>
  <si>
    <t xml:space="preserve">        物价罚没收入</t>
  </si>
  <si>
    <t xml:space="preserve">       其他各项一般罚没收入</t>
  </si>
  <si>
    <t xml:space="preserve">      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</si>
  <si>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</si>
  <si>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</si>
  <si>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</si>
  <si>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</si>
  <si>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</si>
  <si>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</si>
  <si>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</si>
  <si>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</si>
  <si>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</si>
  <si>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</si>
  <si>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</si>
  <si>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</si>
  <si>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</si>
  <si>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</si>
  <si>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</si>
  <si>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</si>
  <si>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</si>
  <si>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</si>
  <si>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</si>
  <si>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其他国有资本经营收入</t>
  </si>
  <si>
    <t xml:space="preserve">    国有资源(资产)有偿使用收入</t>
  </si>
  <si>
    <t xml:space="preserve">      海域使用金收入</t>
  </si>
  <si>
    <t xml:space="preserve">      场地和矿区使用费收入</t>
  </si>
  <si>
    <t xml:space="preserve">      特种矿产品出售收入</t>
  </si>
  <si>
    <t xml:space="preserve">      专项储备物资销售收入</t>
  </si>
  <si>
    <t xml:space="preserve">      利息收入</t>
  </si>
  <si>
    <t xml:space="preserve">          国库存款利息收入</t>
  </si>
  <si>
    <t xml:space="preserve">          财政专户存款利息收入 </t>
  </si>
  <si>
    <t xml:space="preserve">          有价证券利息收入</t>
  </si>
  <si>
    <t xml:space="preserve">          其他利息收入</t>
  </si>
  <si>
    <t xml:space="preserve">      非经营性国有资产收入</t>
  </si>
  <si>
    <t xml:space="preserve">      出租车经营权有偿出让和转让收入</t>
  </si>
  <si>
    <t xml:space="preserve">      无居民海岛使用金收入</t>
  </si>
  <si>
    <t xml:space="preserve">      转让政府还贷道路收费权收入</t>
  </si>
  <si>
    <t xml:space="preserve">      石油特别收益金专项收入</t>
  </si>
  <si>
    <t xml:space="preserve">          石油特别收益金专项收入</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</si>
  <si>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</si>
  <si>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</si>
  <si>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</si>
  <si>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</si>
  <si>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</si>
  <si>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</si>
  <si>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</si>
  <si>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探矿权、采矿权价款收入</t>
  </si>
  <si>
    <t xml:space="preserve">      排污权出让收入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</si>
  <si>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</si>
  <si>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</si>
  <si>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</si>
  <si>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</si>
  <si>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</si>
  <si>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</si>
  <si>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</si>
  <si>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</si>
  <si>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</si>
  <si>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</si>
  <si>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主管部门集中收入</t>
  </si>
  <si>
    <t xml:space="preserve">      免税商品特许经营费收入</t>
  </si>
  <si>
    <t xml:space="preserve">      基本建设收入</t>
  </si>
  <si>
    <t xml:space="preserve">      差别电价收入</t>
  </si>
  <si>
    <t xml:space="preserve">      债务管理收入</t>
  </si>
  <si>
    <t xml:space="preserve">      其他收入</t>
  </si>
  <si>
    <t xml:space="preserve">  政府性基金收入合计</t>
  </si>
  <si>
    <t xml:space="preserve">     农网还贷资金收入</t>
  </si>
  <si>
    <t xml:space="preserve">     铁路建设基金收入</t>
  </si>
  <si>
    <t xml:space="preserve">     民航发展基金收入</t>
  </si>
  <si>
    <t xml:space="preserve">     海南省高等级公路车辆通行附加费收入</t>
  </si>
  <si>
    <t xml:space="preserve">     港口建设费收入</t>
  </si>
  <si>
    <t xml:space="preserve">     散装水泥专项资金收入</t>
  </si>
  <si>
    <t xml:space="preserve">     新型墙体材料专项基金收入</t>
  </si>
  <si>
    <t xml:space="preserve">     旅游发展基金收入</t>
  </si>
  <si>
    <t xml:space="preserve">     国家电影事业发展专项资金收入</t>
  </si>
  <si>
    <t xml:space="preserve">     新菜地开发建设基金收入</t>
  </si>
  <si>
    <t xml:space="preserve">     新增建设用地土地有偿使用费收入</t>
  </si>
  <si>
    <t xml:space="preserve">     南水北调工程基金收入</t>
  </si>
  <si>
    <t xml:space="preserve">     城市公用事业附加收入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</si>
  <si>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</si>
  <si>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</si>
  <si>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</si>
  <si>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</si>
  <si>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</si>
  <si>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</si>
  <si>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</si>
  <si>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</si>
  <si>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</si>
  <si>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</si>
  <si>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</si>
  <si>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</si>
  <si>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</si>
  <si>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</si>
  <si>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</si>
  <si>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</si>
  <si>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</si>
  <si>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</si>
  <si>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</si>
  <si>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南水北调工程建设资金</t>
  </si>
  <si>
    <t xml:space="preserve">         三峡工程后续工作资金</t>
  </si>
  <si>
    <t xml:space="preserve">         省级重大水利工程建设资金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</si>
  <si>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</si>
  <si>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</si>
  <si>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</si>
  <si>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</si>
  <si>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</si>
  <si>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烟草企业上缴专项收入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</si>
  <si>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</si>
  <si>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</si>
  <si>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</si>
  <si>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</si>
  <si>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</si>
  <si>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</si>
  <si>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</si>
  <si>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</si>
  <si>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</si>
  <si>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</si>
  <si>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国有资本经营预算收入合计</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</si>
  <si>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</si>
  <si>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</si>
  <si>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</si>
  <si>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</si>
  <si>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</si>
  <si>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</si>
  <si>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</si>
  <si>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</si>
  <si>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</si>
  <si>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</si>
  <si>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</si>
  <si>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</si>
  <si>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</si>
  <si>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</si>
  <si>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</si>
  <si>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</si>
  <si>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</si>
  <si>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</si>
  <si>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</si>
  <si>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</si>
  <si>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</si>
  <si>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</si>
  <si>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</si>
  <si>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</si>
  <si>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</si>
  <si>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</si>
  <si>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</si>
  <si>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</si>
  <si>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</si>
  <si>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</si>
  <si>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</si>
  <si>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</si>
  <si>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</si>
  <si>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</si>
  <si>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</si>
  <si>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</si>
  <si>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</si>
  <si>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</si>
  <si>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</si>
  <si>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</si>
  <si>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</si>
  <si>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</si>
  <si>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</si>
  <si>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</si>
  <si>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</si>
  <si>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</si>
  <si>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</si>
  <si>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</si>
  <si>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 xml:space="preserve">   中央政府债务收入</t>
  </si>
  <si>
    <t xml:space="preserve">     中央政府国内债务收入</t>
  </si>
  <si>
    <t xml:space="preserve">     中央政府国外债务收入</t>
  </si>
  <si>
    <t xml:space="preserve">        中央政府境外发行主权债券收入</t>
  </si>
  <si>
    <t xml:space="preserve">        中央政府向外国政府借款收入</t>
  </si>
  <si>
    <t xml:space="preserve">        中央政府向国际组织借款收入</t>
  </si>
  <si>
    <t xml:space="preserve">        中央政府其他外国借款收入</t>
  </si>
  <si>
    <t xml:space="preserve">   地方政府债务收入</t>
  </si>
  <si>
    <t xml:space="preserve">     一般债务收入</t>
  </si>
  <si>
    <t xml:space="preserve">        地方政府一般债券收入</t>
  </si>
  <si>
    <t xml:space="preserve">        地方政府向外国政府借款收入</t>
  </si>
  <si>
    <t xml:space="preserve">        地方政府向国际组织借款收入</t>
  </si>
  <si>
    <t xml:space="preserve">        地方政府其他一般债务收入</t>
  </si>
  <si>
    <t xml:space="preserve">     专项债务收入</t>
  </si>
  <si>
    <t xml:space="preserve">        海南省高等级公路车辆通行附加费债务收入</t>
  </si>
  <si>
    <t xml:space="preserve">        港口建设费债务收入</t>
  </si>
  <si>
    <t xml:space="preserve">        散装水泥专项资金债务收入</t>
  </si>
  <si>
    <t xml:space="preserve">        新型墙体材料专项基金债务收入</t>
  </si>
  <si>
    <t xml:space="preserve">        国家电影事业发展专项资金债务收入</t>
  </si>
  <si>
    <t xml:space="preserve">        新菜地开发建设基金债务收入</t>
  </si>
  <si>
    <t xml:space="preserve">        新增建设用地土地有偿使用费债务收入</t>
  </si>
  <si>
    <t xml:space="preserve">        南水北调工程基金债务收入</t>
  </si>
  <si>
    <t xml:space="preserve">        城市公用事业附加债务收入</t>
  </si>
  <si>
    <t xml:space="preserve">        国有土地使用权出让金债务收入</t>
  </si>
  <si>
    <t xml:space="preserve">        国有土地收益基金债务收入</t>
  </si>
  <si>
    <t xml:space="preserve">        农业土地开发资金债务收入</t>
  </si>
  <si>
    <t xml:space="preserve">        大中型水库库区基金债务收入</t>
  </si>
  <si>
    <t xml:space="preserve">        彩票公益金债务收入</t>
  </si>
  <si>
    <t xml:space="preserve">        城市基础设施配套费债务收入</t>
  </si>
  <si>
    <t xml:space="preserve">        小型水库移民扶助基金债务收入</t>
  </si>
  <si>
    <t xml:space="preserve">        国家重大水利工程建设基金债务收入</t>
  </si>
  <si>
    <t xml:space="preserve">        车辆通行费债务收入</t>
  </si>
  <si>
    <t xml:space="preserve">        污水处理费债务收入</t>
  </si>
  <si>
    <t xml:space="preserve">        其他政府性基金债务收入</t>
  </si>
  <si>
    <t>附表：(填报说明另发)</t>
  </si>
  <si>
    <t>101010162</t>
  </si>
  <si>
    <t>营改增试点国内增值税划出</t>
  </si>
  <si>
    <t>101010163</t>
  </si>
  <si>
    <t>营改增试点国内增值税划入</t>
  </si>
  <si>
    <t>101010462</t>
  </si>
  <si>
    <t>营改增试点改征增值税划出</t>
  </si>
  <si>
    <t>101010463</t>
  </si>
  <si>
    <t>营改增试点改征增值税划入</t>
  </si>
  <si>
    <t>1010330</t>
  </si>
  <si>
    <t>营业税划出</t>
  </si>
  <si>
    <t>1010331</t>
  </si>
  <si>
    <t>营业税划入</t>
  </si>
  <si>
    <t>101010164</t>
  </si>
  <si>
    <t>营改增试点国内增值税划出(地方)</t>
  </si>
  <si>
    <t>101010165</t>
  </si>
  <si>
    <t>营改增试点国内增值税划入(地方)</t>
  </si>
  <si>
    <t>101010464</t>
  </si>
  <si>
    <t>营改增试点改征增值税划出(地方)</t>
  </si>
  <si>
    <t>101010465</t>
  </si>
  <si>
    <t>营改增试点改征增值税划入(地方)</t>
  </si>
  <si>
    <t>1010332</t>
  </si>
  <si>
    <t>营业税划出(地方)</t>
  </si>
  <si>
    <t>1010333</t>
  </si>
  <si>
    <t>营业税划入(地方)</t>
  </si>
  <si>
    <t>2016年四方台区本级一般公共预算支出决算表</t>
  </si>
  <si>
    <t>一般公共预算支出合计</t>
  </si>
  <si>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</si>
  <si>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</si>
  <si>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</si>
  <si>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</si>
  <si>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</si>
  <si>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</si>
  <si>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</si>
  <si>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</si>
  <si>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</si>
  <si>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</si>
  <si>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</si>
  <si>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</si>
  <si>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</si>
  <si>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</si>
  <si>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</si>
  <si>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</si>
  <si>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</si>
  <si>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</si>
  <si>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</si>
  <si>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</si>
  <si>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</si>
  <si>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</si>
  <si>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法制建设</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</si>
  <si>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</si>
  <si>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</si>
  <si>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</si>
  <si>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</si>
  <si>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</si>
  <si>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</si>
  <si>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</si>
  <si>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</si>
  <si>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</si>
  <si>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应对气候变化管理事务</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</si>
  <si>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</si>
  <si>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</si>
  <si>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</si>
  <si>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</si>
  <si>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</si>
  <si>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</si>
  <si>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</si>
  <si>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</si>
  <si>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</si>
  <si>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</si>
  <si>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</si>
  <si>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</si>
  <si>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</si>
  <si>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</si>
  <si>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</si>
  <si>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</si>
  <si>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</si>
  <si>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</si>
  <si>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</si>
  <si>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</si>
  <si>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</si>
  <si>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</si>
  <si>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</si>
  <si>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</si>
  <si>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</si>
  <si>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</si>
  <si>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</si>
  <si>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收费业务</t>
  </si>
  <si>
    <t xml:space="preserve">      缉私办案</t>
  </si>
  <si>
    <t xml:space="preserve">      口岸电子执法系统建设与维护</t>
  </si>
  <si>
    <t xml:space="preserve">      其他海关事务支出</t>
  </si>
  <si>
    <t xml:space="preserve">    人力资源事务</t>
  </si>
  <si>
    <t xml:space="preserve">      政府特殊津贴</t>
  </si>
  <si>
    <t xml:space="preserve">      资助留学回国人员</t>
  </si>
  <si>
    <t xml:space="preserve">      军队转业干部安置</t>
  </si>
  <si>
    <t xml:space="preserve">      博士后日常经费</t>
  </si>
  <si>
    <t xml:space="preserve">      引进人才费用</t>
  </si>
  <si>
    <t xml:space="preserve">      公务员考核</t>
  </si>
  <si>
    <t xml:space="preserve">      公务员履职能力提升</t>
  </si>
  <si>
    <t xml:space="preserve">      公务员招考</t>
  </si>
  <si>
    <t xml:space="preserve">      公务员综合管理</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</si>
  <si>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</si>
  <si>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</si>
  <si>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</si>
  <si>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</si>
  <si>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</si>
  <si>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</si>
  <si>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</si>
  <si>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</si>
  <si>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</si>
  <si>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</si>
  <si>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</si>
  <si>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</si>
  <si>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</si>
  <si>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</si>
  <si>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</si>
  <si>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</si>
  <si>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</si>
  <si>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</si>
  <si>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</si>
  <si>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</si>
  <si>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其他知识产权事务支出</t>
  </si>
  <si>
    <t xml:space="preserve">    工商行政管理事务</t>
  </si>
  <si>
    <t xml:space="preserve">      工商行政管理专项</t>
  </si>
  <si>
    <t xml:space="preserve">      执法办案专项</t>
  </si>
  <si>
    <t xml:space="preserve">      消费者权益保护</t>
  </si>
  <si>
    <t xml:space="preserve">      其他工商行政管理事务支出</t>
  </si>
  <si>
    <t xml:space="preserve">    质量技术监督与检验检疫事务</t>
  </si>
  <si>
    <t xml:space="preserve">      出入境检验检疫行政执法和业务管理</t>
  </si>
  <si>
    <t xml:space="preserve">      出入境检验检疫技术支持</t>
  </si>
  <si>
    <t xml:space="preserve">      质量技术监督行政执法及业务管理</t>
  </si>
  <si>
    <t xml:space="preserve">      质量技术监督技术支持</t>
  </si>
  <si>
    <t xml:space="preserve">      认证认可监督管理</t>
  </si>
  <si>
    <t xml:space="preserve">      标准化管理 </t>
  </si>
  <si>
    <t xml:space="preserve">      其他质量技术监督与检验检疫事务支出</t>
  </si>
  <si>
    <t xml:space="preserve">    民族事务</t>
  </si>
  <si>
    <t xml:space="preserve">      民族工作专项</t>
  </si>
  <si>
    <t xml:space="preserve">      其他民族事务支出</t>
  </si>
  <si>
    <t xml:space="preserve">    宗教事务</t>
  </si>
  <si>
    <t xml:space="preserve">      宗教工作专项</t>
  </si>
  <si>
    <t xml:space="preserve">      其他宗教事务支出</t>
  </si>
  <si>
    <t xml:space="preserve">    港澳台侨事务</t>
  </si>
  <si>
    <t xml:space="preserve">      港澳事务</t>
  </si>
  <si>
    <t xml:space="preserve">      台湾事务</t>
  </si>
  <si>
    <t xml:space="preserve">      华侨事务</t>
  </si>
  <si>
    <t xml:space="preserve">      其他港澳台侨事务支出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</si>
  <si>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</si>
  <si>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</si>
  <si>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</si>
  <si>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</si>
  <si>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</si>
  <si>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</si>
  <si>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厂务公开</t>
  </si>
  <si>
    <t xml:space="preserve">      工会疗养休养</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</si>
  <si>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</si>
  <si>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</si>
  <si>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</si>
  <si>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</si>
  <si>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</si>
  <si>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其他组织事务支出</t>
  </si>
  <si>
    <t xml:space="preserve">    宣传事务</t>
  </si>
  <si>
    <t xml:space="preserve">      其他宣传事务支出</t>
  </si>
  <si>
    <t xml:space="preserve">    统战事务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</si>
  <si>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</si>
  <si>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</si>
  <si>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</si>
  <si>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</si>
  <si>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</si>
  <si>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其他一般公共服务支出(款)</t>
  </si>
  <si>
    <t xml:space="preserve">      国家赔偿费用支出</t>
  </si>
  <si>
    <t xml:space="preserve">      其他一般公共服务支出(项)</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</si>
  <si>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</si>
  <si>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</si>
  <si>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</si>
  <si>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</si>
  <si>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</si>
  <si>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</si>
  <si>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</si>
  <si>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对外成套项目援助</t>
  </si>
  <si>
    <t xml:space="preserve">      对外一般物资援助</t>
  </si>
  <si>
    <t xml:space="preserve">      对外科技合作援助</t>
  </si>
  <si>
    <t xml:space="preserve">      对外优惠贷款援助及贴息</t>
  </si>
  <si>
    <t xml:space="preserve">      对外医疗援助</t>
  </si>
  <si>
    <t xml:space="preserve">      其他对外援助支出</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</si>
  <si>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</si>
  <si>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</si>
  <si>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</si>
  <si>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</si>
  <si>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</si>
  <si>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</si>
  <si>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</si>
  <si>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</si>
  <si>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</si>
  <si>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</si>
  <si>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</si>
  <si>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</si>
  <si>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</si>
  <si>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</si>
  <si>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</si>
  <si>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</si>
  <si>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</si>
  <si>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其他外交支出(款)</t>
  </si>
  <si>
    <t xml:space="preserve">      其他外交支出(项)</t>
  </si>
  <si>
    <t xml:space="preserve">  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</si>
  <si>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</si>
  <si>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</si>
  <si>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</si>
  <si>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</si>
  <si>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</si>
  <si>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</si>
  <si>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</si>
  <si>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</si>
  <si>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</si>
  <si>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</si>
  <si>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</si>
  <si>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</si>
  <si>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</si>
  <si>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</si>
  <si>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其他国防动员支出</t>
  </si>
  <si>
    <t xml:space="preserve">    其他国防支出（款）</t>
  </si>
  <si>
    <t xml:space="preserve">      其他国防支出(项)</t>
  </si>
  <si>
    <t xml:space="preserve">  公共安全支出</t>
  </si>
  <si>
    <t xml:space="preserve">    武装警察</t>
  </si>
  <si>
    <t xml:space="preserve">      内卫</t>
  </si>
  <si>
    <t xml:space="preserve">      边防</t>
  </si>
  <si>
    <t xml:space="preserve">      消防</t>
  </si>
  <si>
    <t xml:space="preserve">      警卫</t>
  </si>
  <si>
    <t xml:space="preserve">      黄金</t>
  </si>
  <si>
    <t xml:space="preserve">      森林</t>
  </si>
  <si>
    <t xml:space="preserve">      水电</t>
  </si>
  <si>
    <t xml:space="preserve">      交通</t>
  </si>
  <si>
    <t xml:space="preserve">      其他武装警察支出</t>
  </si>
  <si>
    <t xml:space="preserve">    公安</t>
  </si>
  <si>
    <t xml:space="preserve">      治安管理</t>
  </si>
  <si>
    <t xml:space="preserve">      国内安全保卫</t>
  </si>
  <si>
    <t xml:space="preserve">      刑事侦查</t>
  </si>
  <si>
    <t xml:space="preserve">      经济犯罪侦查</t>
  </si>
  <si>
    <t xml:space="preserve">      出入境管理</t>
  </si>
  <si>
    <t xml:space="preserve">      行动技术管理</t>
  </si>
  <si>
    <t xml:space="preserve">      防范和处理邪教犯罪</t>
  </si>
  <si>
    <t xml:space="preserve">      禁毒管理</t>
  </si>
  <si>
    <t xml:space="preserve">      道路交通管理</t>
  </si>
  <si>
    <t xml:space="preserve">      网络侦控管理</t>
  </si>
  <si>
    <t xml:space="preserve">      反恐怖</t>
  </si>
  <si>
    <t xml:space="preserve">      居民身份证管理</t>
  </si>
  <si>
    <t xml:space="preserve">      网络运行及维护</t>
  </si>
  <si>
    <t xml:space="preserve">      拘押收教场所管理</t>
  </si>
  <si>
    <t xml:space="preserve">      警犬繁育及训养</t>
  </si>
  <si>
    <t xml:space="preserve">      其他公安支出</t>
  </si>
  <si>
    <t xml:space="preserve">    国家安全</t>
  </si>
  <si>
    <t xml:space="preserve">      安全业务</t>
  </si>
  <si>
    <t xml:space="preserve">      其他国家安全支出</t>
  </si>
  <si>
    <t xml:space="preserve">    检察</t>
  </si>
  <si>
    <t xml:space="preserve">      查办和预防职务犯罪</t>
  </si>
  <si>
    <t xml:space="preserve">      公诉和审判监督</t>
  </si>
  <si>
    <t xml:space="preserve">      侦查监督</t>
  </si>
  <si>
    <t xml:space="preserve">      执行监督</t>
  </si>
  <si>
    <t xml:space="preserve">      控告申诉</t>
  </si>
  <si>
    <t xml:space="preserve">      “两房”建设</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</si>
  <si>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</si>
  <si>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</si>
  <si>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</si>
  <si>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</si>
  <si>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</si>
  <si>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</si>
  <si>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</si>
  <si>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</si>
  <si>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</si>
  <si>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</si>
  <si>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</si>
  <si>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司法统一考试</t>
  </si>
  <si>
    <t xml:space="preserve">      仲裁</t>
  </si>
  <si>
    <t xml:space="preserve">      社区矫正</t>
  </si>
  <si>
    <t xml:space="preserve">      司法鉴定</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</si>
  <si>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</si>
  <si>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</si>
  <si>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</si>
  <si>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</si>
  <si>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</si>
  <si>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</si>
  <si>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</si>
  <si>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</si>
  <si>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</si>
  <si>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</si>
  <si>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</si>
  <si>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</si>
  <si>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</si>
  <si>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</si>
  <si>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</si>
  <si>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</si>
  <si>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专项缉私活动支出</t>
  </si>
  <si>
    <t xml:space="preserve">      缉私情报</t>
  </si>
  <si>
    <t xml:space="preserve">      禁毒及缉毒</t>
  </si>
  <si>
    <t xml:space="preserve">      其他缉私警察支出</t>
  </si>
  <si>
    <t xml:space="preserve">    海警</t>
  </si>
  <si>
    <t xml:space="preserve">      公安现役基本支出</t>
  </si>
  <si>
    <t xml:space="preserve">      一般管理事务</t>
  </si>
  <si>
    <t xml:space="preserve">      维权执法业务</t>
  </si>
  <si>
    <t xml:space="preserve">      装备建设和运行维护</t>
  </si>
  <si>
    <t xml:space="preserve">      信息化建设及运行维护</t>
  </si>
  <si>
    <t xml:space="preserve">      基础设施建设及维护</t>
  </si>
  <si>
    <t xml:space="preserve">      其他海警支出</t>
  </si>
  <si>
    <t xml:space="preserve">    其他公共安全支出（款）</t>
  </si>
  <si>
    <t xml:space="preserve">      其他公共安全支出(项)</t>
  </si>
  <si>
    <t xml:space="preserve">      其他消防</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</si>
  <si>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</si>
  <si>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</si>
  <si>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</si>
  <si>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</si>
  <si>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</si>
  <si>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</si>
  <si>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</si>
  <si>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</si>
  <si>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</si>
  <si>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</si>
  <si>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</si>
  <si>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</si>
  <si>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</si>
  <si>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</si>
  <si>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</si>
  <si>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</si>
  <si>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</si>
  <si>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</si>
  <si>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</si>
  <si>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</si>
  <si>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</si>
  <si>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</si>
  <si>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</si>
  <si>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</si>
  <si>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</si>
  <si>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</si>
  <si>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</si>
  <si>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</si>
  <si>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</si>
  <si>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</si>
  <si>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</si>
  <si>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</si>
  <si>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</si>
  <si>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</si>
  <si>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</si>
  <si>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</si>
  <si>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</si>
  <si>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</si>
  <si>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</si>
  <si>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</si>
  <si>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</si>
  <si>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</si>
  <si>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</si>
  <si>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</si>
  <si>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</si>
  <si>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</si>
  <si>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</si>
  <si>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</si>
  <si>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</si>
  <si>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</si>
  <si>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</si>
  <si>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</si>
  <si>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 xml:space="preserve">  科学技术支出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</si>
  <si>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</si>
  <si>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</si>
  <si>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</si>
  <si>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</si>
  <si>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</si>
  <si>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</si>
  <si>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</si>
  <si>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</si>
  <si>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</si>
  <si>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</si>
  <si>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</si>
  <si>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</si>
  <si>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</si>
  <si>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</si>
  <si>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</si>
  <si>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</si>
  <si>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</si>
  <si>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</si>
  <si>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</si>
  <si>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</si>
  <si>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</si>
  <si>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</si>
  <si>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</si>
  <si>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</si>
  <si>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</si>
  <si>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</si>
  <si>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</si>
  <si>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</si>
  <si>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</si>
  <si>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</si>
  <si>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</si>
  <si>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</si>
  <si>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</si>
  <si>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</si>
  <si>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</si>
  <si>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</si>
  <si>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</si>
  <si>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</si>
  <si>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</si>
  <si>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</si>
  <si>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科技重大专项</t>
  </si>
  <si>
    <t xml:space="preserve">      重点研发计划</t>
  </si>
  <si>
    <t xml:space="preserve">    其他科学技术支出</t>
  </si>
  <si>
    <t xml:space="preserve">      科技奖励</t>
  </si>
  <si>
    <t xml:space="preserve">      核应急</t>
  </si>
  <si>
    <t xml:space="preserve">      转制科研机构</t>
  </si>
  <si>
    <t xml:space="preserve">      其他科学技术支出</t>
  </si>
  <si>
    <t xml:space="preserve">  文化体育与传媒支出</t>
  </si>
  <si>
    <t xml:space="preserve">    文化</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</si>
  <si>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</si>
  <si>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</si>
  <si>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</si>
  <si>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</si>
  <si>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</si>
  <si>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</si>
  <si>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文化交流与合作</t>
  </si>
  <si>
    <t xml:space="preserve">      文化创作与保护</t>
  </si>
  <si>
    <t xml:space="preserve">      文化市场管理</t>
  </si>
  <si>
    <t xml:space="preserve">      其他文化支出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</si>
  <si>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</si>
  <si>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</si>
  <si>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</si>
  <si>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</si>
  <si>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</si>
  <si>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</si>
  <si>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</si>
  <si>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</si>
  <si>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</si>
  <si>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</si>
  <si>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</si>
  <si>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</si>
  <si>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</si>
  <si>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新闻出版广播影视</t>
  </si>
  <si>
    <t xml:space="preserve">      广播</t>
  </si>
  <si>
    <t xml:space="preserve">      电视</t>
  </si>
  <si>
    <t xml:space="preserve">      电影</t>
  </si>
  <si>
    <t xml:space="preserve">      新闻通讯</t>
  </si>
  <si>
    <t xml:space="preserve">      出版发行</t>
  </si>
  <si>
    <t xml:space="preserve">      版权管理</t>
  </si>
  <si>
    <t xml:space="preserve">      其他新闻出版广播影视支出</t>
  </si>
  <si>
    <t xml:space="preserve">    其他文化体育与传媒支出(款)</t>
  </si>
  <si>
    <t xml:space="preserve">      宣传文化发展专项支出</t>
  </si>
  <si>
    <t xml:space="preserve">      文化产业发展专项支出</t>
  </si>
  <si>
    <t xml:space="preserve">      其他文化体育与传媒支出(项)</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</si>
  <si>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</si>
  <si>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</si>
  <si>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</si>
  <si>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</si>
  <si>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</si>
  <si>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</si>
  <si>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</si>
  <si>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</si>
  <si>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</si>
  <si>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劳动人事争议调节仲裁</t>
  </si>
  <si>
    <t xml:space="preserve">      其他人力资源和社会保障管理事务支出</t>
  </si>
  <si>
    <t xml:space="preserve">    民政管理事务</t>
  </si>
  <si>
    <t xml:space="preserve">      拥军优属</t>
  </si>
  <si>
    <t xml:space="preserve">      老龄事务</t>
  </si>
  <si>
    <t xml:space="preserve">      民间组织管理</t>
  </si>
  <si>
    <t xml:space="preserve">      行政区划和地名管理</t>
  </si>
  <si>
    <t xml:space="preserve">      基层政权和社区建设</t>
  </si>
  <si>
    <t xml:space="preserve">      部队供应</t>
  </si>
  <si>
    <t xml:space="preserve">      其他民政管理事务支出</t>
  </si>
  <si>
    <t xml:space="preserve">    财政对社会保险基金的补助</t>
  </si>
  <si>
    <t xml:space="preserve">      财政对基本养老保险基金的补助</t>
  </si>
  <si>
    <t xml:space="preserve">      财政对失业保险基金的补助</t>
  </si>
  <si>
    <t xml:space="preserve">      财政对基本医疗保险基金的补助</t>
  </si>
  <si>
    <t xml:space="preserve">      财政对工伤保险基金的补助</t>
  </si>
  <si>
    <t xml:space="preserve">      财政对生育保险基金的补助</t>
  </si>
  <si>
    <t xml:space="preserve">      财政对城乡居民基本养老保险基金的补助</t>
  </si>
  <si>
    <t xml:space="preserve">      财政对其他社会保险基金的补助</t>
  </si>
  <si>
    <t xml:space="preserve">    补充全国社会保障基金</t>
  </si>
  <si>
    <t xml:space="preserve">      用一般公共预算补充基金</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</si>
  <si>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</si>
  <si>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</si>
  <si>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</si>
  <si>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</si>
  <si>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</si>
  <si>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</si>
  <si>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</si>
  <si>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</si>
  <si>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</si>
  <si>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</si>
  <si>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</si>
  <si>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</si>
  <si>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</si>
  <si>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</si>
  <si>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</si>
  <si>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</si>
  <si>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特定就业政策支出</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</si>
  <si>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</si>
  <si>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</si>
  <si>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</si>
  <si>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</si>
  <si>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</si>
  <si>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</si>
  <si>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</si>
  <si>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</si>
  <si>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</si>
  <si>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</si>
  <si>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</si>
  <si>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</si>
  <si>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</si>
  <si>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退伍士兵安置</t>
  </si>
  <si>
    <t xml:space="preserve">      军队移交政府的离退休人员安置</t>
  </si>
  <si>
    <t xml:space="preserve">      军队移交政府离退休干部管理机构</t>
  </si>
  <si>
    <t xml:space="preserve">      退役士兵管理教育</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</si>
  <si>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</si>
  <si>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</si>
  <si>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</si>
  <si>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</si>
  <si>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</si>
  <si>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</si>
  <si>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</si>
  <si>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</si>
  <si>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</si>
  <si>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</si>
  <si>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</si>
  <si>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</si>
  <si>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其他残疾人事业支出</t>
  </si>
  <si>
    <t xml:space="preserve">    自然灾害生活救助</t>
  </si>
  <si>
    <t xml:space="preserve">      中央自然灾害生活补助</t>
  </si>
  <si>
    <t xml:space="preserve">      地方自然灾害生活补助</t>
  </si>
  <si>
    <t xml:space="preserve">      自然灾害灾后重建补助</t>
  </si>
  <si>
    <t xml:space="preserve">      其他自然灾害生活救助支出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</si>
  <si>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</si>
  <si>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</si>
  <si>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</si>
  <si>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</si>
  <si>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</si>
  <si>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</si>
  <si>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</si>
  <si>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</si>
  <si>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特困人员供养</t>
  </si>
  <si>
    <t xml:space="preserve">      城市特困人员供养支出</t>
  </si>
  <si>
    <t xml:space="preserve">      农村五保供养支出</t>
  </si>
  <si>
    <t xml:space="preserve">    补充道路交通事故社会救助基金</t>
  </si>
  <si>
    <t xml:space="preserve">      交强险营业税补助基金支出</t>
  </si>
  <si>
    <t xml:space="preserve">      交强险罚款收入补助基金支出</t>
  </si>
  <si>
    <t xml:space="preserve">    其他生活救助</t>
  </si>
  <si>
    <t xml:space="preserve">      其他城市生活救助</t>
  </si>
  <si>
    <t xml:space="preserve">      其他农村生活救助</t>
  </si>
  <si>
    <t xml:space="preserve">    其他社会保障和就业支出(款)</t>
  </si>
  <si>
    <t xml:space="preserve">      其他社会保障和就业支出（项）</t>
  </si>
  <si>
    <t xml:space="preserve">  医疗卫生与计划生育支出</t>
  </si>
  <si>
    <t xml:space="preserve">    医疗卫生与计划生育管理事务</t>
  </si>
  <si>
    <t xml:space="preserve">      其他医疗卫生与计划生育管理事务支出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</si>
  <si>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</si>
  <si>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</si>
  <si>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</si>
  <si>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</si>
  <si>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</si>
  <si>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</si>
  <si>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</si>
  <si>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</si>
  <si>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</si>
  <si>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</si>
  <si>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</si>
  <si>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</si>
  <si>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</si>
  <si>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</si>
  <si>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</si>
  <si>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</si>
  <si>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</si>
  <si>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</si>
  <si>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</si>
  <si>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</si>
  <si>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</si>
  <si>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</si>
  <si>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</si>
  <si>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</si>
  <si>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</si>
  <si>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</si>
  <si>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</si>
  <si>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</si>
  <si>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</si>
  <si>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医疗保障</t>
  </si>
  <si>
    <t xml:space="preserve">      行政单位医疗</t>
  </si>
  <si>
    <t xml:space="preserve">      事业单位医疗</t>
  </si>
  <si>
    <t xml:space="preserve">      公务员医疗补助</t>
  </si>
  <si>
    <t xml:space="preserve">      优抚对象医疗补助</t>
  </si>
  <si>
    <t xml:space="preserve">      新型农村合作医疗</t>
  </si>
  <si>
    <t xml:space="preserve">      城镇居民基本医疗保险</t>
  </si>
  <si>
    <t xml:space="preserve">      城乡医疗救助</t>
  </si>
  <si>
    <t xml:space="preserve">      疾病应急救助</t>
  </si>
  <si>
    <t xml:space="preserve">      其他医疗保障支出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</si>
  <si>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</si>
  <si>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</si>
  <si>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</si>
  <si>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</si>
  <si>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</si>
  <si>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</si>
  <si>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</si>
  <si>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食品和药品监督管理事务</t>
  </si>
  <si>
    <t xml:space="preserve">      药品事务</t>
  </si>
  <si>
    <t xml:space="preserve">      化妆品事务</t>
  </si>
  <si>
    <t xml:space="preserve">      医疗器械事务</t>
  </si>
  <si>
    <t xml:space="preserve">      食品安全事务</t>
  </si>
  <si>
    <t xml:space="preserve">      其他食品和药品监督管理事务支出</t>
  </si>
  <si>
    <t xml:space="preserve">    其他医疗卫生与计划生育支出</t>
  </si>
  <si>
    <t xml:space="preserve">      其他医疗卫生与计划生育支出</t>
  </si>
  <si>
    <t xml:space="preserve">  节能环保支出</t>
  </si>
  <si>
    <t xml:space="preserve">    环境保护管理事务</t>
  </si>
  <si>
    <t xml:space="preserve">      环境保护宣传</t>
  </si>
  <si>
    <t xml:space="preserve">      环境保护法规、规划及标准</t>
  </si>
  <si>
    <t xml:space="preserve">      环境国际合作及履约</t>
  </si>
  <si>
    <t xml:space="preserve">      环境保护行政许可</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</si>
  <si>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</si>
  <si>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</si>
  <si>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</si>
  <si>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</si>
  <si>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</si>
  <si>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</si>
  <si>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</si>
  <si>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</si>
  <si>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</si>
  <si>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</si>
  <si>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</si>
  <si>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</si>
  <si>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排污费安排的支出</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</si>
  <si>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</si>
  <si>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</si>
  <si>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</si>
  <si>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</si>
  <si>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</si>
  <si>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</si>
  <si>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</si>
  <si>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</si>
  <si>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</si>
  <si>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</si>
  <si>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</si>
  <si>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</si>
  <si>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</si>
  <si>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</si>
  <si>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</si>
  <si>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</si>
  <si>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</si>
  <si>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</si>
  <si>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</si>
  <si>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</si>
  <si>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</si>
  <si>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</si>
  <si>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</si>
  <si>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</si>
  <si>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</si>
  <si>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</si>
  <si>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</si>
  <si>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</si>
  <si>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能源节能利用(项)</t>
  </si>
  <si>
    <t xml:space="preserve">    污染减排</t>
  </si>
  <si>
    <t xml:space="preserve">       环境监测与信息</t>
  </si>
  <si>
    <t xml:space="preserve">       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</si>
  <si>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</si>
  <si>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</si>
  <si>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</si>
  <si>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</si>
  <si>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</si>
  <si>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</si>
  <si>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</si>
  <si>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</si>
  <si>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</si>
  <si>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</si>
  <si>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</si>
  <si>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</si>
  <si>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</si>
  <si>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</si>
  <si>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</si>
  <si>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</si>
  <si>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</si>
  <si>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</si>
  <si>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</si>
  <si>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</si>
  <si>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</si>
  <si>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</si>
  <si>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</si>
  <si>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</si>
  <si>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</si>
  <si>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国家重点风景区规划与保护</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</si>
  <si>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</si>
  <si>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</si>
  <si>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</si>
  <si>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</si>
  <si>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</si>
  <si>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</si>
  <si>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</si>
  <si>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</si>
  <si>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</si>
  <si>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</si>
  <si>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</si>
  <si>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</si>
  <si>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</si>
  <si>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</si>
  <si>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农林水支出</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</si>
  <si>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</si>
  <si>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</si>
  <si>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</si>
  <si>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</si>
  <si>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</si>
  <si>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</si>
  <si>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</si>
  <si>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</si>
  <si>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</si>
  <si>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</si>
  <si>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</si>
  <si>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</si>
  <si>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</si>
  <si>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</si>
  <si>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</si>
  <si>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</si>
  <si>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综合财力补助</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</si>
  <si>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</si>
  <si>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</si>
  <si>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</si>
  <si>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</si>
  <si>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</si>
  <si>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林业</t>
  </si>
  <si>
    <t xml:space="preserve">      林业事业机构</t>
  </si>
  <si>
    <t xml:space="preserve">      森林培育</t>
  </si>
  <si>
    <t xml:space="preserve">      林业技术推广</t>
  </si>
  <si>
    <t xml:space="preserve">      森林资源管理</t>
  </si>
  <si>
    <t xml:space="preserve">      森林资源监测</t>
  </si>
  <si>
    <t xml:space="preserve">      森林生态效益补偿</t>
  </si>
  <si>
    <t xml:space="preserve">      林业自然保护区</t>
  </si>
  <si>
    <t xml:space="preserve">      动植物保护</t>
  </si>
  <si>
    <t xml:space="preserve">      湿地保护</t>
  </si>
  <si>
    <t xml:space="preserve">      林业执法与监督</t>
  </si>
  <si>
    <t xml:space="preserve">      林业检疫检测</t>
  </si>
  <si>
    <t xml:space="preserve">      防沙治沙</t>
  </si>
  <si>
    <t xml:space="preserve">      林业质量安全</t>
  </si>
  <si>
    <t xml:space="preserve">      林业工程与项目管理</t>
  </si>
  <si>
    <t xml:space="preserve">      林业对外合作与交流</t>
  </si>
  <si>
    <t xml:space="preserve">      林业产业化</t>
  </si>
  <si>
    <t xml:space="preserve">      信息管理</t>
  </si>
  <si>
    <t xml:space="preserve">      林业政策制定与宣传</t>
  </si>
  <si>
    <t xml:space="preserve">      林业资金审计稽查</t>
  </si>
  <si>
    <t xml:space="preserve">      林区公共支出</t>
  </si>
  <si>
    <t xml:space="preserve">      林业贷款贴息</t>
  </si>
  <si>
    <t xml:space="preserve">      成品油价格改革对林业的补贴</t>
  </si>
  <si>
    <t xml:space="preserve">      林业防灾减灾</t>
  </si>
  <si>
    <t xml:space="preserve">      其他林业支出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</si>
  <si>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</si>
  <si>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</si>
  <si>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</si>
  <si>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</si>
  <si>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</si>
  <si>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</si>
  <si>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</si>
  <si>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</si>
  <si>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</si>
  <si>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</si>
  <si>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</si>
  <si>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</si>
  <si>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</si>
  <si>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</si>
  <si>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</si>
  <si>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</si>
  <si>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</si>
  <si>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</si>
  <si>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</si>
  <si>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水资源费安排的支出</t>
  </si>
  <si>
    <t xml:space="preserve">      砂石资源费支出</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</si>
  <si>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</si>
  <si>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</si>
  <si>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</si>
  <si>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</si>
  <si>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</si>
  <si>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</si>
  <si>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</si>
  <si>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</si>
  <si>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</si>
  <si>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</si>
  <si>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</si>
  <si>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</si>
  <si>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</si>
  <si>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</si>
  <si>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</si>
  <si>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</si>
  <si>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</si>
  <si>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</si>
  <si>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</si>
  <si>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</si>
  <si>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土地治理</t>
  </si>
  <si>
    <t xml:space="preserve">      产业化经营</t>
  </si>
  <si>
    <t xml:space="preserve">      科技示范</t>
  </si>
  <si>
    <t xml:space="preserve">      其他农业综合开发支出</t>
  </si>
  <si>
    <t xml:space="preserve">    农村综合改革</t>
  </si>
  <si>
    <t xml:space="preserve">      对村级一事一议补助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</si>
  <si>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</si>
  <si>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</si>
  <si>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</si>
  <si>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</si>
  <si>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</si>
  <si>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</si>
  <si>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</si>
  <si>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</si>
  <si>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</si>
  <si>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小额担保贷款贴息</t>
  </si>
  <si>
    <t xml:space="preserve">      补充小额担保贷款基金</t>
  </si>
  <si>
    <t xml:space="preserve">      其他普惠金融发展支出</t>
  </si>
  <si>
    <t xml:space="preserve">    目标价格补贴</t>
  </si>
  <si>
    <t xml:space="preserve">      棉花目标价格补贴</t>
  </si>
  <si>
    <t xml:space="preserve">      大豆目标价格补贴</t>
  </si>
  <si>
    <t xml:space="preserve">      其他目标价格补贴</t>
  </si>
  <si>
    <t xml:space="preserve">    其他农林水事务支出（款）</t>
  </si>
  <si>
    <t xml:space="preserve">      化解其他公益性乡村债务支出</t>
  </si>
  <si>
    <t xml:space="preserve">      其他农林水事务支出（项）</t>
  </si>
  <si>
    <t xml:space="preserve">  交通运输支出</t>
  </si>
  <si>
    <t xml:space="preserve">    公路水路运输</t>
  </si>
  <si>
    <t xml:space="preserve">      公路新建</t>
  </si>
  <si>
    <t xml:space="preserve">      公路改建</t>
  </si>
  <si>
    <t xml:space="preserve">      公路养护</t>
  </si>
  <si>
    <t xml:space="preserve">      特大型桥梁建设</t>
  </si>
  <si>
    <t xml:space="preserve">      公路路政管理</t>
  </si>
  <si>
    <t xml:space="preserve">      公路和运输信息化建设</t>
  </si>
  <si>
    <t xml:space="preserve">      公路和运输安全</t>
  </si>
  <si>
    <t xml:space="preserve">      公路还贷专项</t>
  </si>
  <si>
    <t xml:space="preserve">      公路运输管理</t>
  </si>
  <si>
    <t xml:space="preserve">      公路客货运站(场)建设</t>
  </si>
  <si>
    <t xml:space="preserve">      公路和运输技术标准化建设</t>
  </si>
  <si>
    <t xml:space="preserve">      港口设施</t>
  </si>
  <si>
    <t xml:space="preserve">      航道维护</t>
  </si>
  <si>
    <t xml:space="preserve">      安全通信</t>
  </si>
  <si>
    <t xml:space="preserve">      三峡库区通航管理</t>
  </si>
  <si>
    <t xml:space="preserve">      航务管理</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</si>
  <si>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</si>
  <si>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</si>
  <si>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</si>
  <si>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</si>
  <si>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</si>
  <si>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</si>
  <si>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</si>
  <si>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</si>
  <si>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</si>
  <si>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</si>
  <si>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</si>
  <si>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</si>
  <si>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</si>
  <si>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</si>
  <si>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</si>
  <si>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</si>
  <si>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</si>
  <si>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</si>
  <si>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</si>
  <si>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</si>
  <si>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</si>
  <si>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</si>
  <si>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</si>
  <si>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</si>
  <si>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</si>
  <si>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</si>
  <si>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</si>
  <si>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</si>
  <si>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</si>
  <si>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</si>
  <si>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</si>
  <si>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</si>
  <si>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</si>
  <si>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</si>
  <si>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</si>
  <si>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</si>
  <si>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</si>
  <si>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</si>
  <si>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</si>
  <si>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</si>
  <si>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 xml:space="preserve">  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</si>
  <si>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</si>
  <si>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</si>
  <si>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</si>
  <si>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</si>
  <si>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</si>
  <si>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</si>
  <si>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</si>
  <si>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</si>
  <si>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</si>
  <si>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</si>
  <si>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</si>
  <si>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</si>
  <si>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</si>
  <si>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</si>
  <si>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</si>
  <si>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</si>
  <si>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</si>
  <si>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</si>
  <si>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</si>
  <si>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</si>
  <si>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</si>
  <si>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</si>
  <si>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</si>
  <si>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</si>
  <si>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</si>
  <si>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</si>
  <si>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</si>
  <si>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</si>
  <si>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</si>
  <si>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</si>
  <si>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</si>
  <si>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</si>
  <si>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安全生产监管</t>
  </si>
  <si>
    <t xml:space="preserve">      国务院安委会专项</t>
  </si>
  <si>
    <t xml:space="preserve">      安全监管监察专项</t>
  </si>
  <si>
    <t xml:space="preserve">      应急救援支出</t>
  </si>
  <si>
    <t xml:space="preserve">      煤炭安全</t>
  </si>
  <si>
    <t xml:space="preserve">      其他安全生产监管支出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</si>
  <si>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</si>
  <si>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</si>
  <si>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</si>
  <si>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</si>
  <si>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</si>
  <si>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</si>
  <si>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</si>
  <si>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</si>
  <si>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</si>
  <si>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黄金事务</t>
  </si>
  <si>
    <t xml:space="preserve">      建设项目贷款贴息</t>
  </si>
  <si>
    <t xml:space="preserve">      技术改造支出</t>
  </si>
  <si>
    <t xml:space="preserve">      中药材扶持资金支出</t>
  </si>
  <si>
    <t xml:space="preserve">      重点产业振兴和技术改造项目贷款贴息</t>
  </si>
  <si>
    <t xml:space="preserve">      其他资源勘探信息等支出(项)</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</si>
  <si>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</si>
  <si>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</si>
  <si>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</si>
  <si>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</si>
  <si>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</si>
  <si>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</si>
  <si>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</si>
  <si>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旅游业管理与服务支出</t>
  </si>
  <si>
    <t xml:space="preserve">      旅游宣传</t>
  </si>
  <si>
    <t xml:space="preserve">      旅游行业业务管理</t>
  </si>
  <si>
    <t xml:space="preserve">      其他旅游业管理与服务支出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</si>
  <si>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</si>
  <si>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</si>
  <si>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</si>
  <si>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</si>
  <si>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</si>
  <si>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</si>
  <si>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</si>
  <si>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</si>
  <si>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</si>
  <si>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</si>
  <si>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</si>
  <si>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</si>
  <si>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</si>
  <si>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</si>
  <si>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</si>
  <si>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</si>
  <si>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</si>
  <si>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</si>
  <si>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</si>
  <si>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</si>
  <si>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</si>
  <si>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</si>
  <si>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商业银行贷款贴息</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</si>
  <si>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</si>
  <si>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</si>
  <si>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</si>
  <si>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</si>
  <si>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</si>
  <si>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</si>
  <si>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</si>
  <si>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</si>
  <si>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 xml:space="preserve">  援助其他地区支出</t>
  </si>
  <si>
    <t xml:space="preserve">    医疗卫生</t>
  </si>
  <si>
    <t xml:space="preserve">  国土海洋气象等支出</t>
  </si>
  <si>
    <t xml:space="preserve">    国土资源事务</t>
  </si>
  <si>
    <t xml:space="preserve">      国土资源规划及管理</t>
  </si>
  <si>
    <t xml:space="preserve">      土地资源调查</t>
  </si>
  <si>
    <t xml:space="preserve">      土地资源利用与保护</t>
  </si>
  <si>
    <t xml:space="preserve">      国土资源社会公益服务</t>
  </si>
  <si>
    <t xml:space="preserve">      国土资源行业业务管理</t>
  </si>
  <si>
    <t xml:space="preserve">      国土资源调查</t>
  </si>
  <si>
    <t xml:space="preserve">      国土整治</t>
  </si>
  <si>
    <t xml:space="preserve">      地质灾害防治</t>
  </si>
  <si>
    <t xml:space="preserve">      土地资源储备支出</t>
  </si>
  <si>
    <t xml:space="preserve">      地质及矿产资源调查</t>
  </si>
  <si>
    <t xml:space="preserve">      地质矿产资源利用与保护</t>
  </si>
  <si>
    <t xml:space="preserve">      地质转产项目财政贴息</t>
  </si>
  <si>
    <t xml:space="preserve">      国外风险勘查</t>
  </si>
  <si>
    <t xml:space="preserve">      地质勘查基金(周转金)支出</t>
  </si>
  <si>
    <t xml:space="preserve">      其他国土资源事务支出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</si>
  <si>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</si>
  <si>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</si>
  <si>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</si>
  <si>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</si>
  <si>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</si>
  <si>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</si>
  <si>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</si>
  <si>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</si>
  <si>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</si>
  <si>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</si>
  <si>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</si>
  <si>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</si>
  <si>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海洋工程排污费支出</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</si>
  <si>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</si>
  <si>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</si>
  <si>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</si>
  <si>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</si>
  <si>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</si>
  <si>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</si>
  <si>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</si>
  <si>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</si>
  <si>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</si>
  <si>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</si>
  <si>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</si>
  <si>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</si>
  <si>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</si>
  <si>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</si>
  <si>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</si>
  <si>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</si>
  <si>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</si>
  <si>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</si>
  <si>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</si>
  <si>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</si>
  <si>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</si>
  <si>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</si>
  <si>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</si>
  <si>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</si>
  <si>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</si>
  <si>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</si>
  <si>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</si>
  <si>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</si>
  <si>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</si>
  <si>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</si>
  <si>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其他国土海洋气象等支出</t>
  </si>
  <si>
    <t xml:space="preserve">      其他国土海洋气象等支出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</si>
  <si>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</si>
  <si>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</si>
  <si>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</si>
  <si>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</si>
  <si>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</si>
  <si>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</si>
  <si>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</si>
  <si>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</si>
  <si>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</si>
  <si>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</si>
  <si>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</si>
  <si>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</si>
  <si>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</si>
  <si>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</si>
  <si>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</si>
  <si>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</si>
  <si>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</si>
  <si>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</si>
  <si>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</si>
  <si>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</si>
  <si>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</si>
  <si>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</si>
  <si>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</si>
  <si>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</si>
  <si>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</si>
  <si>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</si>
  <si>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</si>
  <si>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</si>
  <si>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</si>
  <si>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</si>
  <si>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</si>
  <si>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</si>
  <si>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</si>
  <si>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</si>
  <si>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</si>
  <si>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</si>
  <si>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</si>
  <si>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</si>
  <si>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</si>
  <si>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</si>
  <si>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</si>
  <si>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石油储备支出</t>
  </si>
  <si>
    <t xml:space="preserve">      国家留成油串换石油储备支出</t>
  </si>
  <si>
    <t xml:space="preserve">      天然铀能源储备</t>
  </si>
  <si>
    <t xml:space="preserve">      煤炭储备</t>
  </si>
  <si>
    <t xml:space="preserve">      其他能源储备</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</si>
  <si>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</si>
  <si>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</si>
  <si>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</si>
  <si>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</si>
  <si>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</si>
  <si>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</si>
  <si>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</si>
  <si>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</si>
  <si>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</si>
  <si>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</si>
  <si>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</si>
  <si>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</si>
  <si>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</si>
  <si>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</si>
  <si>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</si>
  <si>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</si>
  <si>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</si>
  <si>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</si>
  <si>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 xml:space="preserve">  其他支出(类)</t>
  </si>
  <si>
    <t xml:space="preserve">    其他支出(款)</t>
  </si>
  <si>
    <t xml:space="preserve">      其他支出(项)</t>
  </si>
  <si>
    <t xml:space="preserve">  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</si>
  <si>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</si>
  <si>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</si>
  <si>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</si>
  <si>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</si>
  <si>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</si>
  <si>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</si>
  <si>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</si>
  <si>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</si>
  <si>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</si>
  <si>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</si>
  <si>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</si>
  <si>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</si>
  <si>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</si>
  <si>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</si>
  <si>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</si>
  <si>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政府性基金预算支出合计</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</si>
  <si>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</si>
  <si>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</si>
  <si>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</si>
  <si>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</si>
  <si>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</si>
  <si>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</si>
  <si>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</si>
  <si>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国家电影事业发展专项资金及对应专项债务收入安排的支出</t>
  </si>
  <si>
    <t xml:space="preserve">      资助国产影片放映</t>
  </si>
  <si>
    <t xml:space="preserve">      资助城市影院</t>
  </si>
  <si>
    <t xml:space="preserve">      资助少数民族电影译制</t>
  </si>
  <si>
    <t xml:space="preserve">      其他国家电影事业发展专项资金支出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</si>
  <si>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</si>
  <si>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</si>
  <si>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</si>
  <si>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</si>
  <si>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小型水库移民扶助基金及对应专项债务收入安排的支出</t>
  </si>
  <si>
    <t xml:space="preserve">      其他小型水库移民扶助基金支出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</si>
  <si>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</si>
  <si>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</si>
  <si>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</si>
  <si>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</si>
  <si>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</si>
  <si>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</si>
  <si>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</si>
  <si>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</si>
  <si>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</si>
  <si>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</si>
  <si>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</si>
  <si>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</si>
  <si>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</si>
  <si>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</si>
  <si>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</si>
  <si>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</si>
  <si>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</si>
  <si>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</si>
  <si>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</si>
  <si>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</si>
  <si>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</si>
  <si>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</si>
  <si>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城市公用事业附加及对应专项债务收入安排的支出</t>
  </si>
  <si>
    <t xml:space="preserve">      城市公共设施</t>
  </si>
  <si>
    <t xml:space="preserve">      城市环境卫生</t>
  </si>
  <si>
    <t xml:space="preserve">      公有房屋</t>
  </si>
  <si>
    <t xml:space="preserve">      城市防洪</t>
  </si>
  <si>
    <t xml:space="preserve">      其他城市公用事业附加安排的支出</t>
  </si>
  <si>
    <t xml:space="preserve">    国有土地收益基金及对应专项债务收入安排的支出</t>
  </si>
  <si>
    <t xml:space="preserve">      其他国有土地收益基金支出</t>
  </si>
  <si>
    <t xml:space="preserve">    农业土地开发资金及对应专项债务收入安排的支出</t>
  </si>
  <si>
    <t xml:space="preserve">    新增建设用地土地有偿使用费及对应专项债务收入安排的支出</t>
  </si>
  <si>
    <t xml:space="preserve">      耕地开发专项支出</t>
  </si>
  <si>
    <t xml:space="preserve">      基本农田建设和保护支出</t>
  </si>
  <si>
    <t xml:space="preserve">      土地整理支出</t>
  </si>
  <si>
    <t xml:space="preserve">      用于地震灾后恢复重建的支出</t>
  </si>
  <si>
    <t xml:space="preserve">      其他新增建设用地土地有偿使用费安排的支出</t>
  </si>
  <si>
    <t xml:space="preserve">    城市基础设施配套费及对应专项债务收入安排的支出</t>
  </si>
  <si>
    <t xml:space="preserve">      其他城市基础设施配套费安排的支出</t>
  </si>
  <si>
    <t xml:space="preserve">    污水处理费及对应专项债务收入安排的支出</t>
  </si>
  <si>
    <t xml:space="preserve">      污水处理设施建设和运营</t>
  </si>
  <si>
    <t xml:space="preserve">      代征手续费</t>
  </si>
  <si>
    <t xml:space="preserve">      其他污水处理费安排的支出</t>
  </si>
  <si>
    <t xml:space="preserve">    新菜地开发建设基金及对应专项债务收入支出</t>
  </si>
  <si>
    <t xml:space="preserve">      开发新菜地工程</t>
  </si>
  <si>
    <t xml:space="preserve">      改造老菜地工程</t>
  </si>
  <si>
    <t xml:space="preserve">      设备购置</t>
  </si>
  <si>
    <t xml:space="preserve">      技术培训与推广</t>
  </si>
  <si>
    <t xml:space="preserve">      其他新菜地开发建设基金支出</t>
  </si>
  <si>
    <t xml:space="preserve">    大中型水库库区基金及对应专项债务收入安排的支出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</si>
  <si>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</si>
  <si>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</si>
  <si>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</si>
  <si>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</si>
  <si>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</si>
  <si>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</si>
  <si>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南水北调工程基金及对应专项债务收入安排的支出</t>
  </si>
  <si>
    <t xml:space="preserve">      偿还南水北调工程贷款本息</t>
  </si>
  <si>
    <t xml:space="preserve">    国家重大水利工程建设基金及对应专项债务收入安排的支出</t>
  </si>
  <si>
    <t xml:space="preserve">      三峡工程后续工作</t>
  </si>
  <si>
    <t xml:space="preserve">      地方重大水利工程建设</t>
  </si>
  <si>
    <t xml:space="preserve">      其他重大水利工程建设基金支出</t>
  </si>
  <si>
    <t xml:space="preserve">    海南省高等级公路车辆通行附加费及对应专项债务收入安排的支出</t>
  </si>
  <si>
    <t xml:space="preserve">      公路建设</t>
  </si>
  <si>
    <t xml:space="preserve">      公路还贷</t>
  </si>
  <si>
    <t xml:space="preserve">      其他海南省高等级公路车辆通行附加费安排的支出</t>
  </si>
  <si>
    <t xml:space="preserve">    车辆通行费及对应专项债务收入安排的支出</t>
  </si>
  <si>
    <t xml:space="preserve">      政府还贷公路养护</t>
  </si>
  <si>
    <t xml:space="preserve">      政府还贷公路管理</t>
  </si>
  <si>
    <t xml:space="preserve">      其他车辆通行费安排的支出</t>
  </si>
  <si>
    <t xml:space="preserve">    港口建设费及对应专项债务收入安排的支出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</si>
  <si>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</si>
  <si>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</si>
  <si>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</si>
  <si>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</si>
  <si>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</si>
  <si>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</si>
  <si>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</si>
  <si>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</si>
  <si>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</si>
  <si>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</si>
  <si>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</si>
  <si>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</si>
  <si>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</si>
  <si>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</si>
  <si>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</si>
  <si>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</si>
  <si>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</si>
  <si>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</si>
  <si>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</si>
  <si>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</si>
  <si>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</si>
  <si>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</si>
  <si>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</si>
  <si>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</si>
  <si>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</si>
  <si>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</si>
  <si>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</si>
  <si>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散装水泥专项资金及对应专项债务收入安排的支出</t>
  </si>
  <si>
    <t xml:space="preserve">      建设专用设施</t>
  </si>
  <si>
    <t xml:space="preserve">      专用设备购置和维修</t>
  </si>
  <si>
    <t xml:space="preserve">      贷款贴息</t>
  </si>
  <si>
    <t xml:space="preserve">      技术研发与推广</t>
  </si>
  <si>
    <t xml:space="preserve">      宣传</t>
  </si>
  <si>
    <t xml:space="preserve">      其他散装水泥专项资金支出</t>
  </si>
  <si>
    <t xml:space="preserve">    新型墙体材料专项基金及对应专项债务收入安排的支出</t>
  </si>
  <si>
    <t xml:space="preserve">      技改贴息和补助</t>
  </si>
  <si>
    <t xml:space="preserve">      示范项目补贴</t>
  </si>
  <si>
    <t xml:space="preserve">      宣传和培训</t>
  </si>
  <si>
    <t xml:space="preserve">      其他新型墙体材料专项基金支出</t>
  </si>
  <si>
    <t xml:space="preserve">    农网还贷资金支出</t>
  </si>
  <si>
    <t xml:space="preserve">      中央农网还贷资金支出</t>
  </si>
  <si>
    <t xml:space="preserve">      地方农网还贷资金支出</t>
  </si>
  <si>
    <t xml:space="preserve">      其他农网还贷资金支出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</si>
  <si>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</si>
  <si>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</si>
  <si>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</si>
  <si>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</si>
  <si>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</si>
  <si>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</si>
  <si>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中央特别国债经营基金支出</t>
  </si>
  <si>
    <t xml:space="preserve">      中央特别国债经营基金财务支出</t>
  </si>
  <si>
    <t xml:space="preserve">    其他政府性基金及对应专项债务收入安排的支出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</si>
  <si>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</si>
  <si>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</si>
  <si>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</si>
  <si>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</si>
  <si>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</si>
  <si>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</si>
  <si>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</si>
  <si>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</si>
  <si>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</si>
  <si>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彩票公益金及对应专项债务收入安排的支出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</si>
  <si>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</si>
  <si>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</si>
  <si>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</si>
  <si>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</si>
  <si>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</si>
  <si>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</si>
  <si>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</si>
  <si>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</si>
  <si>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</si>
  <si>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</si>
  <si>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</si>
  <si>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烟草企业上缴专项收入安排的支出</t>
  </si>
  <si>
    <t xml:space="preserve">    地方政府专项债务付息支出</t>
  </si>
  <si>
    <t xml:space="preserve">      海南省高等级公路车辆通行附加费债务付息支出</t>
  </si>
  <si>
    <t xml:space="preserve">      港口建设费债务付息支出</t>
  </si>
  <si>
    <t xml:space="preserve">      散装水泥专项资金债务付息支出</t>
  </si>
  <si>
    <t xml:space="preserve">      新型墙体材料专项基金债务付息支出</t>
  </si>
  <si>
    <t xml:space="preserve">      国家电影事业发展专项资金债务付息支出</t>
  </si>
  <si>
    <t xml:space="preserve">      新菜地开发建设基金债务付息支出</t>
  </si>
  <si>
    <t xml:space="preserve">      新增建设用地土地有偿使用费债务付息支出</t>
  </si>
  <si>
    <t xml:space="preserve">      南水北调工程基金债务付息支出</t>
  </si>
  <si>
    <t xml:space="preserve">      城市公用事业附加债务付息支出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</si>
  <si>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</si>
  <si>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</si>
  <si>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</si>
  <si>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</si>
  <si>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彩票公益金债务付息支出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</si>
  <si>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</si>
  <si>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</si>
  <si>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</si>
  <si>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</si>
  <si>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</si>
  <si>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</si>
  <si>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</si>
  <si>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</si>
  <si>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</si>
  <si>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散装水泥专项资金债务发行费用支出</t>
  </si>
  <si>
    <t xml:space="preserve">      新型墙体材料专项基金债务发行费用支出</t>
  </si>
  <si>
    <t xml:space="preserve">      国家电影事业发展专项资金债务发行费用支出</t>
  </si>
  <si>
    <t xml:space="preserve">      新菜地开发建设基金债务发行费用支出</t>
  </si>
  <si>
    <t xml:space="preserve">      新增建设用地土地有偿使用费债务发行费用支出</t>
  </si>
  <si>
    <t xml:space="preserve">      南水北调工程基金债务发行费用支出</t>
  </si>
  <si>
    <t xml:space="preserve">      城市公用事业附加债务发行费用支出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</si>
  <si>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</si>
  <si>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</si>
  <si>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</si>
  <si>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</si>
  <si>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彩票公益金债务发行费用支出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</si>
  <si>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</si>
  <si>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</si>
  <si>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</si>
  <si>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</si>
  <si>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</si>
  <si>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其他政府性基金债务发行费用支出</t>
  </si>
  <si>
    <t>国有资本经营预算支出合计</t>
  </si>
  <si>
    <t xml:space="preserve">      补充全国社会保障基金</t>
  </si>
  <si>
    <t xml:space="preserve">         国有资本经营预算补充社保基金支出</t>
  </si>
  <si>
    <t xml:space="preserve">  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</si>
  <si>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</si>
  <si>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</si>
  <si>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</si>
  <si>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</si>
  <si>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</si>
  <si>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</si>
  <si>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</si>
  <si>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</si>
  <si>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</si>
  <si>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</si>
  <si>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</si>
  <si>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</si>
  <si>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</si>
  <si>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</si>
  <si>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</si>
  <si>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</si>
  <si>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</si>
  <si>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</si>
  <si>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</si>
  <si>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 xml:space="preserve">    国有企业政策性补贴</t>
  </si>
  <si>
    <t xml:space="preserve">      国有企业政策性补贴</t>
  </si>
  <si>
    <t xml:space="preserve">    金融国有资本经营预算支出</t>
  </si>
  <si>
    <t xml:space="preserve">      资本性支出</t>
  </si>
  <si>
    <t xml:space="preserve">      改革性支出</t>
  </si>
  <si>
    <t xml:space="preserve">      其他金融国有资本经营预算支出</t>
  </si>
  <si>
    <t xml:space="preserve">    其他国有资本经营预算支出</t>
  </si>
  <si>
    <t xml:space="preserve">      其他国有资本经营预算支出</t>
  </si>
  <si>
    <t xml:space="preserve">  债务还本支出</t>
  </si>
  <si>
    <t xml:space="preserve">    中央政府国内债务还本支出</t>
  </si>
  <si>
    <t xml:space="preserve">    中央政府国外债务还本支出</t>
  </si>
  <si>
    <t xml:space="preserve">      中央政府境外发行主权债务还本支出</t>
  </si>
  <si>
    <t xml:space="preserve">      中央政府向外国政府借款还本支出</t>
  </si>
  <si>
    <t xml:space="preserve">      中央政府向国际组织借款还本支出</t>
  </si>
  <si>
    <t xml:space="preserve">      中央政府其他国外借款还本支出</t>
  </si>
  <si>
    <t xml:space="preserve">    地方政府一般债务还本支出</t>
  </si>
  <si>
    <t xml:space="preserve">      地方政府一般债券还本支出</t>
  </si>
  <si>
    <t xml:space="preserve">      地方政府向外国政府借款还本支出</t>
  </si>
  <si>
    <t xml:space="preserve">      地方政府向国际组织借款还本支出</t>
  </si>
  <si>
    <t xml:space="preserve">      地方政府其他一般债务还本支出</t>
  </si>
  <si>
    <t xml:space="preserve">    地方政府专项债务还本支出</t>
  </si>
  <si>
    <t xml:space="preserve">      海南省高等级公路车辆通行附加费债务还本支出</t>
  </si>
  <si>
    <t xml:space="preserve">      港口建设费债务还本支出</t>
  </si>
  <si>
    <t xml:space="preserve">      散装水泥专项资金债务还本支出</t>
  </si>
  <si>
    <t xml:space="preserve">      新型墙体材料专项基金债务还本支出</t>
  </si>
  <si>
    <t xml:space="preserve">      国家电影事业发展专项资金债务还本支出</t>
  </si>
  <si>
    <t xml:space="preserve">      新菜地开发建设基金债务还本支出</t>
  </si>
  <si>
    <t xml:space="preserve">      新增建设用地土地有偿使用费债务还本支出</t>
  </si>
  <si>
    <t xml:space="preserve">      南水北调工程基金债务还本支出</t>
  </si>
  <si>
    <t xml:space="preserve">      城市公用事业附加债务还本支出</t>
  </si>
  <si>
    <t xml:space="preserve">      国有土地使用权出让金债务还本支出</t>
  </si>
  <si>
    <t xml:space="preserve">      国有土地收益基金债务还本支出</t>
  </si>
  <si>
    <t xml:space="preserve">      农业土地开发资金债务还本支出</t>
  </si>
  <si>
    <t xml:space="preserve">      大中型水库库区基金债务还本支出</t>
  </si>
  <si>
    <t xml:space="preserve">      彩票公益金债务还本支出</t>
  </si>
  <si>
    <t xml:space="preserve">      城市基础设施配套费债务还本支出</t>
  </si>
  <si>
    <t xml:space="preserve">      小型水库移民扶助基金债务还本支出</t>
  </si>
  <si>
    <t xml:space="preserve">      国家重大水利工程建设基金债务还本支出</t>
  </si>
  <si>
    <t xml:space="preserve">      车辆通行费债务还本支出</t>
  </si>
  <si>
    <t xml:space="preserve">      污水处理费债务还本支出</t>
  </si>
  <si>
    <t xml:space="preserve">      其他政府性基金债务还本支出</t>
  </si>
  <si>
    <t xml:space="preserve">    国有资本经营预算支出</t>
  </si>
  <si>
    <t xml:space="preserve">      公益性设施投资补助支出</t>
  </si>
  <si>
    <t xml:space="preserve">      战略性产业发展支出</t>
  </si>
  <si>
    <t xml:space="preserve">      改革成本支出</t>
  </si>
  <si>
    <t xml:space="preserve">    国有资本经营预算支出合计</t>
  </si>
  <si>
    <t xml:space="preserve">  转移性支出</t>
  </si>
  <si>
    <t xml:space="preserve">    调出资金</t>
  </si>
  <si>
    <t xml:space="preserve">      国有资本经营预算调出资金</t>
  </si>
  <si>
    <t>债务还本支出合计</t>
  </si>
  <si>
    <t xml:space="preserve">       国内债务还本</t>
  </si>
  <si>
    <t xml:space="preserve">       向外国政府借款还本</t>
  </si>
  <si>
    <t xml:space="preserve">       向国际组织借款还本</t>
  </si>
  <si>
    <t xml:space="preserve">       中央其他国外借款还本</t>
  </si>
  <si>
    <t xml:space="preserve">       地方向国外借款还本</t>
  </si>
  <si>
    <t xml:space="preserve">       地方政府债券还本</t>
  </si>
  <si>
    <t xml:space="preserve">       中央境外发行主权债券还本</t>
  </si>
  <si>
    <t>2016年四方台区本级公共财政预算收支决算总表</t>
  </si>
  <si>
    <t xml:space="preserve">    革命老区及民族和边境地区转移支付收入</t>
  </si>
  <si>
    <t>债务(转贷)收入</t>
  </si>
  <si>
    <t>国债转贷转补助</t>
  </si>
  <si>
    <t xml:space="preserve">调入资金     </t>
  </si>
  <si>
    <t xml:space="preserve">  1.政府性基金调入</t>
  </si>
  <si>
    <t xml:space="preserve">  2.国有资本经营调入</t>
  </si>
  <si>
    <t xml:space="preserve">  3.其他调入</t>
  </si>
  <si>
    <t>一般公共预算财政拨款基本支出决算明细表</t>
  </si>
  <si>
    <t>财决08-1表</t>
  </si>
  <si>
    <t>2016年度</t>
  </si>
  <si>
    <t>金额单位：元</t>
  </si>
  <si>
    <t>项目</t>
  </si>
  <si>
    <t/>
  </si>
  <si>
    <t>合计</t>
  </si>
  <si>
    <t>工资福利支出</t>
  </si>
  <si>
    <t>商品和服务支出</t>
  </si>
  <si>
    <t>对个人和家庭的补助</t>
  </si>
  <si>
    <t>基本建设支出</t>
  </si>
  <si>
    <t>其他资本性支出</t>
  </si>
  <si>
    <t>对企事业单位的补贴</t>
  </si>
  <si>
    <t>债务利息支出</t>
  </si>
  <si>
    <t>其他支出</t>
  </si>
  <si>
    <t>支出功能分类科目编码</t>
  </si>
  <si>
    <t>小计</t>
  </si>
  <si>
    <t>基本工资</t>
  </si>
  <si>
    <t>津贴补贴</t>
  </si>
  <si>
    <t>奖金</t>
  </si>
  <si>
    <t>其他社会保障缴费</t>
  </si>
  <si>
    <t>伙食补助费</t>
  </si>
  <si>
    <t>绩效工资</t>
  </si>
  <si>
    <t>机关事业单位基本养老保险缴费</t>
  </si>
  <si>
    <t>职业年金缴费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</si>
  <si>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</si>
  <si>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</si>
  <si>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</si>
  <si>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</si>
  <si>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</si>
  <si>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</si>
  <si>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</si>
  <si>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</si>
  <si>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</si>
  <si>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</si>
  <si>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</si>
  <si>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</si>
  <si>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</si>
  <si>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</si>
  <si>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</si>
  <si>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</si>
  <si>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</si>
  <si>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</si>
  <si>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</si>
  <si>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</si>
  <si>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</si>
  <si>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</si>
  <si>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</si>
  <si>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</si>
  <si>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</si>
  <si>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</si>
  <si>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</si>
  <si>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</si>
  <si>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</si>
  <si>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</si>
  <si>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</si>
  <si>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</si>
  <si>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</si>
  <si>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</si>
  <si>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t>
  </si>
  <si>
    <t>助学金</t>
  </si>
  <si>
    <t>奖励金</t>
  </si>
  <si>
    <t>生产补贴</t>
  </si>
  <si>
    <t>住房公积金</t>
  </si>
  <si>
    <t>提租补贴</t>
  </si>
  <si>
    <t>购房补贴</t>
  </si>
  <si>
    <t>采暖补贴</t>
  </si>
  <si>
    <t>物业服务补贴</t>
  </si>
  <si>
    <t>其他对个人和家庭的补助支出</t>
  </si>
  <si>
    <t>房屋建筑物购建</t>
  </si>
  <si>
    <t>办公设备购置</t>
  </si>
  <si>
    <t>专用设备购置</t>
  </si>
  <si>
    <t>基础设施建设</t>
  </si>
  <si>
    <t>大型修缮</t>
  </si>
  <si>
    <t>信息网络及软件购置更新</t>
  </si>
  <si>
    <t>物资储备</t>
  </si>
  <si>
    <t>公务用车购置</t>
  </si>
  <si>
    <t>其他交通工具购置</t>
  </si>
  <si>
    <t>其他基本建设支出</t>
  </si>
  <si>
    <t>土地补偿</t>
  </si>
  <si>
    <t>安置补助</t>
  </si>
  <si>
    <t>地上附着物和青苗补偿</t>
  </si>
  <si>
    <t>拆迁补偿</t>
  </si>
  <si>
    <t>产权参股</t>
  </si>
  <si>
    <t>企业政策性补贴</t>
  </si>
  <si>
    <t>事业单位补贴</t>
  </si>
  <si>
    <t>财政贴息</t>
  </si>
  <si>
    <t>其他对企事业单位的补贴</t>
  </si>
  <si>
    <t>国内债务付息</t>
  </si>
  <si>
    <t>国外债务付息</t>
  </si>
  <si>
    <t>赠与</t>
  </si>
  <si>
    <t>贷款转贷</t>
  </si>
  <si>
    <t>类</t>
  </si>
  <si>
    <t>款</t>
  </si>
  <si>
    <t>项</t>
  </si>
  <si>
    <t>栏次</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</si>
  <si>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</si>
  <si>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</si>
  <si>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</si>
  <si>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</si>
  <si>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</si>
  <si>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</si>
  <si>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</si>
  <si>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</si>
  <si>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</si>
  <si>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</si>
  <si>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</si>
  <si>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</si>
  <si>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</si>
  <si>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</si>
  <si>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</si>
  <si>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</si>
  <si>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</si>
  <si>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</si>
  <si>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</si>
  <si>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</si>
  <si>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</si>
  <si>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</si>
  <si>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</si>
  <si>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</si>
  <si>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</si>
  <si>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</si>
  <si>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</si>
  <si>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</si>
  <si>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</si>
  <si>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</si>
  <si>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</si>
  <si>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</si>
  <si>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</si>
  <si>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</si>
  <si>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</si>
  <si>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</si>
  <si>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</si>
  <si>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</si>
  <si>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</si>
  <si>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</si>
  <si>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</si>
  <si>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</si>
  <si>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</si>
  <si>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</si>
  <si>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</si>
  <si>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</si>
  <si>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</si>
  <si>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</si>
  <si>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</si>
  <si>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</si>
  <si>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</si>
  <si>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</si>
  <si>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</si>
  <si>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</si>
  <si>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</si>
  <si>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</si>
  <si>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</si>
  <si>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</si>
  <si>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</si>
  <si>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</si>
  <si>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</si>
  <si>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</si>
  <si>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</si>
  <si>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</si>
  <si>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</si>
  <si>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</si>
  <si>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</si>
  <si>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</si>
  <si>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</si>
  <si>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</si>
  <si>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</si>
  <si>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</si>
  <si>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</si>
  <si>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</si>
  <si>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</si>
  <si>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</si>
  <si>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</si>
  <si>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</si>
  <si>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</si>
  <si>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</si>
  <si>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</si>
  <si>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</si>
  <si>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</si>
  <si>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</si>
  <si>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</si>
  <si>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</si>
  <si>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</si>
  <si>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</si>
  <si>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</si>
  <si>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</si>
  <si>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</si>
  <si>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</si>
  <si>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</si>
  <si>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</si>
  <si>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</si>
  <si>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t>
  </si>
  <si>
    <t>201</t>
  </si>
  <si>
    <t>20101</t>
  </si>
  <si>
    <t>人大事务</t>
  </si>
  <si>
    <t>2010101</t>
  </si>
  <si>
    <t xml:space="preserve">  行政运行</t>
  </si>
  <si>
    <t>2010104</t>
  </si>
  <si>
    <t xml:space="preserve">  人大会议</t>
  </si>
  <si>
    <t>20102</t>
  </si>
  <si>
    <t>政协事务</t>
  </si>
  <si>
    <t>2010201</t>
  </si>
  <si>
    <t>20103</t>
  </si>
  <si>
    <t>政府办公厅（室）及相关机构事务</t>
  </si>
  <si>
    <t>2010301</t>
  </si>
  <si>
    <t>2010399</t>
  </si>
  <si>
    <t xml:space="preserve">  其他政府办公厅（室）及相关机构事务支出</t>
  </si>
  <si>
    <t>20105</t>
  </si>
  <si>
    <t>统计信息事务</t>
  </si>
  <si>
    <t>2010501</t>
  </si>
  <si>
    <t>20106</t>
  </si>
  <si>
    <t>财政事务</t>
  </si>
  <si>
    <t>2010601</t>
  </si>
  <si>
    <t>20108</t>
  </si>
  <si>
    <t>审计事务</t>
  </si>
  <si>
    <t>2010801</t>
  </si>
  <si>
    <t>20111</t>
  </si>
  <si>
    <t>纪检监察事务</t>
  </si>
  <si>
    <t>2011101</t>
  </si>
  <si>
    <t>20129</t>
  </si>
  <si>
    <t>群众团体事务</t>
  </si>
  <si>
    <t>2012901</t>
  </si>
  <si>
    <t>20131</t>
  </si>
  <si>
    <t>党委办公厅（室）及相关机构事务</t>
  </si>
  <si>
    <t>2013101</t>
  </si>
  <si>
    <t>204</t>
  </si>
  <si>
    <t>20404</t>
  </si>
  <si>
    <t>检察</t>
  </si>
  <si>
    <t>2040401</t>
  </si>
  <si>
    <t>20405</t>
  </si>
  <si>
    <t>法院</t>
  </si>
  <si>
    <t>2040501</t>
  </si>
  <si>
    <t>20406</t>
  </si>
  <si>
    <t>司法</t>
  </si>
  <si>
    <t>2040601</t>
  </si>
  <si>
    <t>207</t>
  </si>
  <si>
    <t>20701</t>
  </si>
  <si>
    <t>文化</t>
  </si>
  <si>
    <t>2070101</t>
  </si>
  <si>
    <t>20704</t>
  </si>
  <si>
    <t>新闻出版广播影视</t>
  </si>
  <si>
    <t>2070401</t>
  </si>
  <si>
    <t>208</t>
  </si>
  <si>
    <t>20802</t>
  </si>
  <si>
    <t>民政管理事务</t>
  </si>
  <si>
    <t>2080201</t>
  </si>
  <si>
    <t>20803</t>
  </si>
  <si>
    <t>财政对社会保险基金的补助</t>
  </si>
  <si>
    <t>2080308</t>
  </si>
  <si>
    <t xml:space="preserve">  财政对城乡居民基本养老保险基金的补助</t>
  </si>
  <si>
    <t>20805</t>
  </si>
  <si>
    <t>行政事业单位离退休</t>
  </si>
  <si>
    <t>2080504</t>
  </si>
  <si>
    <t xml:space="preserve">  未归口管理的行政单位离退休</t>
  </si>
  <si>
    <t>2080599</t>
  </si>
  <si>
    <t xml:space="preserve">  其他行政事业单位离退休支出</t>
  </si>
  <si>
    <t>20808</t>
  </si>
  <si>
    <t>抚恤</t>
  </si>
  <si>
    <t>2080801</t>
  </si>
  <si>
    <t xml:space="preserve">  死亡抚恤</t>
  </si>
  <si>
    <t>2080803</t>
  </si>
  <si>
    <t xml:space="preserve">  在乡复员、退伍军人生活补助</t>
  </si>
  <si>
    <t>2080805</t>
  </si>
  <si>
    <t xml:space="preserve">  义务兵优待</t>
  </si>
  <si>
    <t>210</t>
  </si>
  <si>
    <t>21001</t>
  </si>
  <si>
    <t>医疗卫生与计划生育管理事务</t>
  </si>
  <si>
    <t>2100101</t>
  </si>
  <si>
    <t>21003</t>
  </si>
  <si>
    <t>基层医疗卫生机构</t>
  </si>
  <si>
    <t>2100301</t>
  </si>
  <si>
    <t xml:space="preserve">  城市社区卫生机构</t>
  </si>
  <si>
    <t>2100302</t>
  </si>
  <si>
    <t xml:space="preserve">  乡镇卫生院</t>
  </si>
  <si>
    <t>21004</t>
  </si>
  <si>
    <t>公共卫生</t>
  </si>
  <si>
    <t>2100401</t>
  </si>
  <si>
    <t xml:space="preserve">  疾病预防控制机构</t>
  </si>
  <si>
    <t>2100408</t>
  </si>
  <si>
    <t xml:space="preserve">  基本公共卫生服务</t>
  </si>
  <si>
    <t>21005</t>
  </si>
  <si>
    <t>医疗保障</t>
  </si>
  <si>
    <t>2100501</t>
  </si>
  <si>
    <t xml:space="preserve">  行政单位医疗</t>
  </si>
  <si>
    <t>2100506</t>
  </si>
  <si>
    <t xml:space="preserve">  新型农村合作医疗</t>
  </si>
  <si>
    <t>2100508</t>
  </si>
  <si>
    <t xml:space="preserve">  城镇居民基本医疗保险</t>
  </si>
  <si>
    <t>21007</t>
  </si>
  <si>
    <t>计划生育事务</t>
  </si>
  <si>
    <t>2100716</t>
  </si>
  <si>
    <t xml:space="preserve">  计划生育机构</t>
  </si>
  <si>
    <t>2100799</t>
  </si>
  <si>
    <t xml:space="preserve">  其他计划生育事务支出</t>
  </si>
  <si>
    <t>212</t>
  </si>
  <si>
    <t>21205</t>
  </si>
  <si>
    <t>城乡社区环境卫生</t>
  </si>
  <si>
    <t>2120501</t>
  </si>
  <si>
    <t xml:space="preserve">  城乡社区环境卫生</t>
  </si>
  <si>
    <t>21206</t>
  </si>
  <si>
    <t>建设市场管理与监督</t>
  </si>
  <si>
    <t>2120601</t>
  </si>
  <si>
    <t xml:space="preserve">  建设市场管理与监督</t>
  </si>
  <si>
    <t>213</t>
  </si>
  <si>
    <t>21301</t>
  </si>
  <si>
    <t>农业</t>
  </si>
  <si>
    <t>2130101</t>
  </si>
  <si>
    <t>21303</t>
  </si>
  <si>
    <t>水利</t>
  </si>
  <si>
    <t>2130301</t>
  </si>
  <si>
    <t>215</t>
  </si>
  <si>
    <t>21599</t>
  </si>
  <si>
    <t>其他资源勘探电力信息等支出</t>
  </si>
  <si>
    <t>2159999</t>
  </si>
  <si>
    <t xml:space="preserve">  其他资源勘探电力信息等支出</t>
  </si>
  <si>
    <t>221</t>
  </si>
  <si>
    <t>22102</t>
  </si>
  <si>
    <t>住房改革支出</t>
  </si>
  <si>
    <t>2210201</t>
  </si>
  <si>
    <t xml:space="preserve">  住房公积金</t>
  </si>
  <si>
    <t>— 14.%d —</t>
  </si>
  <si>
    <t>2016年四方台区政府性基金预算收入决算表</t>
  </si>
  <si>
    <t>单位：万元</t>
  </si>
  <si>
    <r>
      <t xml:space="preserve">项          </t>
    </r>
    <r>
      <rPr>
        <b/>
        <sz val="10"/>
        <rFont val="宋体"/>
        <charset val="134"/>
      </rPr>
      <t>目</t>
    </r>
  </si>
  <si>
    <t>本期完成</t>
  </si>
  <si>
    <t>农网还贷资金收入</t>
  </si>
  <si>
    <t>国家电影事业发展专项资金收入</t>
  </si>
  <si>
    <t>大中型水库移民后期扶持基金收入</t>
  </si>
  <si>
    <t>小型水库移民扶助基金收入</t>
  </si>
  <si>
    <t>政府住房基金收入</t>
  </si>
  <si>
    <t>国有土地使用权出让收入</t>
  </si>
  <si>
    <t>城市公用事业附加收入</t>
  </si>
  <si>
    <t>国有土地收益基金收入</t>
  </si>
  <si>
    <t>农业土地开发资金收入</t>
  </si>
  <si>
    <t>新增建设用地土地有偿使用费收入</t>
  </si>
  <si>
    <t>城市基础设施配套费收入</t>
  </si>
  <si>
    <t>污水处理费收入</t>
  </si>
  <si>
    <t>新菜地开发建设基金收入</t>
  </si>
  <si>
    <t>大中型水库库区基金收入</t>
  </si>
  <si>
    <t>国家重大水利工程建设基金收入</t>
  </si>
  <si>
    <t>水土保持补偿费收入</t>
  </si>
  <si>
    <t>车辆通行费</t>
  </si>
  <si>
    <t>港口建设费收入</t>
  </si>
  <si>
    <t>无线电频率占用费</t>
  </si>
  <si>
    <t>散装水泥专项资金收入</t>
  </si>
  <si>
    <t>新型墙体材料专项基金收入</t>
  </si>
  <si>
    <t>彩票发行机构和彩票销售机构的业务费用</t>
  </si>
  <si>
    <t>彩票公益金收入</t>
  </si>
  <si>
    <t>其他政府性基金收入</t>
  </si>
  <si>
    <t>2016年四方台区政府性基金预算支出决算表</t>
  </si>
  <si>
    <t xml:space="preserve">  国家电影事业发展专项资金及对应专项债务收入安排的支出</t>
  </si>
  <si>
    <t xml:space="preserve">  大中型水库移民后期扶持基金支出</t>
  </si>
  <si>
    <t xml:space="preserve">  小型水库移民扶助基金及对应专项债务收入安排的支出</t>
  </si>
  <si>
    <t xml:space="preserve">  政府住房基金及对应专项债务收入安排的支出</t>
  </si>
  <si>
    <t xml:space="preserve">  国有土地使用权出让收入及对应专项债务收入安排的支出</t>
  </si>
  <si>
    <t xml:space="preserve">  城市公用事业附加及对应专项债务收入安排的支出</t>
  </si>
  <si>
    <t xml:space="preserve">  国有土地收益基金及对应专项债务收入安排的支出</t>
  </si>
  <si>
    <t xml:space="preserve">  农业土地开发资金及对应专项债务收入安排的支出</t>
  </si>
  <si>
    <t xml:space="preserve">  新增建设用地土地有偿使用费及对应专项债务收入安排的支出</t>
  </si>
  <si>
    <t xml:space="preserve">  城市基础设施配套费及对应专项债务收入安排的支出</t>
  </si>
  <si>
    <t xml:space="preserve">  污水处理费及对应专项债务收入安排的支出</t>
  </si>
  <si>
    <t xml:space="preserve">  新菜地开发建设基金及对应专项债务收入安排的支出</t>
  </si>
  <si>
    <t xml:space="preserve">  大中型水库库区基金及对应专项债务收入安排的支出</t>
  </si>
  <si>
    <t xml:space="preserve">  国家重大水利工程建设基金及对应专项债务收入安排的支出</t>
  </si>
  <si>
    <t xml:space="preserve">  水土保持补偿费安排的支出</t>
  </si>
  <si>
    <t xml:space="preserve">  车辆通行费及对应专项债务收入安排的支出</t>
  </si>
  <si>
    <t xml:space="preserve">  港口建设费及对应专项债务收入安排的支出</t>
  </si>
  <si>
    <t xml:space="preserve">  民航发展基金支出</t>
  </si>
  <si>
    <t xml:space="preserve">  散装水泥专项资金及对应专项债务收入安排的支出</t>
  </si>
  <si>
    <t xml:space="preserve">  新型墙体材料专项基金及对应专项债务收入安排的支出</t>
  </si>
  <si>
    <t xml:space="preserve">  旅游发展基金支出</t>
  </si>
  <si>
    <t xml:space="preserve">  彩票发行销售机构业务费安排的支出</t>
  </si>
  <si>
    <t xml:space="preserve">  彩票公益金及对应专项债务收入安排的支出</t>
  </si>
  <si>
    <t xml:space="preserve">  其他政府性基金及对应专项债务收入安排的支出</t>
  </si>
  <si>
    <t>2016年四方台区本级政府性基金预算收入决算表</t>
  </si>
  <si>
    <t>2016年四方台区本级政府性基金预算支出决算表</t>
  </si>
  <si>
    <t>2016年四方台区政府性基金收支决算总表</t>
  </si>
  <si>
    <t>政府性基金收入</t>
  </si>
  <si>
    <t>调入资金</t>
  </si>
  <si>
    <t xml:space="preserve">  1.一般公共预算调入</t>
  </si>
  <si>
    <t xml:space="preserve">  2.调入专项收入</t>
  </si>
  <si>
    <t xml:space="preserve">  2.其他调入</t>
  </si>
  <si>
    <t>2016年四方台区本级政府性基金收支决算总表</t>
  </si>
  <si>
    <t>2016年四方台区国有资本经营预算收入决算表</t>
  </si>
  <si>
    <t>预算数</t>
  </si>
  <si>
    <t>国有资本经营收入</t>
  </si>
  <si>
    <t>非税收入</t>
  </si>
  <si>
    <t xml:space="preserve">  国有资本经营收入</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</si>
  <si>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</si>
  <si>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</si>
  <si>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</si>
  <si>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</si>
  <si>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</si>
  <si>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</si>
  <si>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</si>
  <si>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</si>
  <si>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</si>
  <si>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</si>
  <si>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</si>
  <si>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</si>
  <si>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</si>
  <si>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</si>
  <si>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</si>
  <si>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</si>
  <si>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</si>
  <si>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</si>
  <si>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</si>
  <si>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</si>
  <si>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</si>
  <si>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</si>
  <si>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</si>
  <si>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</si>
  <si>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</si>
  <si>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</si>
  <si>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</si>
  <si>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</si>
  <si>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</si>
  <si>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</si>
  <si>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</si>
  <si>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</si>
  <si>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</si>
  <si>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</si>
  <si>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</si>
  <si>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金融企业公司股利、股息收入</t>
  </si>
  <si>
    <t xml:space="preserve">      其他国有资本经营预算企业股利、股息收入</t>
  </si>
  <si>
    <t xml:space="preserve">    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</si>
  <si>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</si>
  <si>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</si>
  <si>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</si>
  <si>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</si>
  <si>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</si>
  <si>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</si>
  <si>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</si>
  <si>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</si>
  <si>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</si>
  <si>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</si>
  <si>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2016年四方台区国有资本经营预算支出决算表</t>
  </si>
  <si>
    <t>国有资本经营支出</t>
  </si>
  <si>
    <t xml:space="preserve">    国有资本经营预算补充社保基金支出</t>
  </si>
  <si>
    <t>国有资本经营预算支出</t>
  </si>
  <si>
    <t>　解决历史遗留问题及改革成本支出</t>
  </si>
  <si>
    <t>　　厂办大集体改革支出</t>
  </si>
  <si>
    <t>　　"三供一业"移交补助支出</t>
  </si>
  <si>
    <t>　　国有企业办职教幼教补助支出</t>
  </si>
  <si>
    <t>　　国有企业办公共服务机构移交补助支出</t>
  </si>
  <si>
    <t>　　国有企业退休人员社会化管理补助支出</t>
  </si>
  <si>
    <t>　　国有企业棚户区改造支出</t>
  </si>
  <si>
    <t>　　国有企业改革成本支出</t>
  </si>
  <si>
    <t>　　离休干部医药费补助支出</t>
  </si>
  <si>
    <t>　　其他解决历史遗留问题及改革成本支出</t>
  </si>
  <si>
    <t>　国有企业资本金注入</t>
  </si>
  <si>
    <t>　　国有经济结构调整支出</t>
  </si>
  <si>
    <t>　　公益性设施投资支出</t>
  </si>
  <si>
    <t>　　前瞻性战略性产业发展支出</t>
  </si>
  <si>
    <t>　　生态环境保护支出</t>
  </si>
  <si>
    <t>　　支持科技进步支出</t>
  </si>
  <si>
    <t>　　保障国家经济安全支出</t>
  </si>
  <si>
    <t>　　对外投资合作支出</t>
  </si>
  <si>
    <t>　　其他国有企业资本金注入</t>
  </si>
  <si>
    <t>　国有企业政策性补贴(款)</t>
  </si>
  <si>
    <t>　　国有企业政策性补贴(项)</t>
  </si>
  <si>
    <t>　金融国有资本经营预算支出</t>
  </si>
  <si>
    <t>　　资本性支出</t>
  </si>
  <si>
    <t>　　改革性支出</t>
  </si>
  <si>
    <t>　　其他金融国有资本经营预算支出</t>
  </si>
  <si>
    <t>　其他国有资本经营预算支出(款)</t>
  </si>
  <si>
    <t>　　其他国有资本经营预算支出(项)</t>
  </si>
  <si>
    <t>2016年四方台区本级国有资本经营预算收入决算表</t>
  </si>
  <si>
    <t>2016年四方台区本级国有资本经营预算支出决算表</t>
  </si>
  <si>
    <t>2016年四方台区国有资本经营收支决算总表</t>
  </si>
  <si>
    <t>国有资本经营上级补助收入</t>
  </si>
  <si>
    <t>国有资本经营补助下级支出</t>
  </si>
  <si>
    <t>国有资本经营预算上年结余</t>
  </si>
  <si>
    <t>国有资本经营预算调出资金</t>
  </si>
  <si>
    <t>国有资本经营省补助计划单列市收入</t>
  </si>
  <si>
    <t>国有资本经营省补助计划单列市支出</t>
  </si>
  <si>
    <t>国有资本经营预算年终结余</t>
  </si>
  <si>
    <t>2016年四方台区本级国有资本经营收支决算总表</t>
  </si>
  <si>
    <t>2016年度四方台区“三公”经费公共预算财政拨款支出情况表</t>
  </si>
  <si>
    <t>“三公”经费合计</t>
  </si>
  <si>
    <t>公务用车购置及运行维护费</t>
  </si>
  <si>
    <t>其中：公务用车购置费</t>
  </si>
  <si>
    <t>其中：公务用车运行维护费</t>
  </si>
  <si>
    <t>金额</t>
  </si>
  <si>
    <t>2016年度四方台区本级“三公”经费公共预算财政拨款支出情况表</t>
  </si>
  <si>
    <t>2016年区对下政府性基金转移支付决算表</t>
  </si>
  <si>
    <t>区别</t>
  </si>
  <si>
    <t>政府性基金转移支付</t>
  </si>
  <si>
    <t>2016年区政府一般债务限额和余额情况表</t>
  </si>
  <si>
    <t>单位：亿元</t>
  </si>
  <si>
    <t>2016年底政府一般债务限额</t>
  </si>
  <si>
    <t>2016年底政府一般债务余额</t>
  </si>
  <si>
    <t>黑龙江省</t>
  </si>
  <si>
    <t xml:space="preserve">  黑龙江省本级</t>
  </si>
  <si>
    <t xml:space="preserve">  哈尔滨市本级</t>
  </si>
  <si>
    <r>
      <t xml:space="preserve">  </t>
    </r>
    <r>
      <rPr>
        <sz val="10"/>
        <color indexed="8"/>
        <rFont val="宋体"/>
        <charset val="134"/>
      </rPr>
      <t>哈尔滨市市直</t>
    </r>
  </si>
  <si>
    <t xml:space="preserve">  道里区</t>
  </si>
  <si>
    <t xml:space="preserve">  南岗区</t>
  </si>
  <si>
    <t xml:space="preserve">  道外区</t>
  </si>
  <si>
    <t xml:space="preserve">  平房区</t>
  </si>
  <si>
    <t xml:space="preserve">  松北区</t>
  </si>
  <si>
    <t xml:space="preserve">  香坊区</t>
  </si>
  <si>
    <t xml:space="preserve">  呼兰区</t>
  </si>
  <si>
    <t xml:space="preserve">  阿城区</t>
  </si>
  <si>
    <r>
      <t xml:space="preserve">  </t>
    </r>
    <r>
      <rPr>
        <sz val="10"/>
        <color indexed="8"/>
        <rFont val="宋体"/>
        <charset val="134"/>
      </rPr>
      <t>双城区</t>
    </r>
  </si>
  <si>
    <t xml:space="preserve">  依兰县</t>
  </si>
  <si>
    <t xml:space="preserve">  方正县</t>
  </si>
  <si>
    <t xml:space="preserve">  宾县</t>
  </si>
  <si>
    <t xml:space="preserve">  巴彦县</t>
  </si>
  <si>
    <t xml:space="preserve">  木兰县</t>
  </si>
  <si>
    <t xml:space="preserve">  通河县</t>
  </si>
  <si>
    <t xml:space="preserve">  延寿县</t>
  </si>
  <si>
    <t xml:space="preserve">  尚志市</t>
  </si>
  <si>
    <t xml:space="preserve">  五常市</t>
  </si>
  <si>
    <t xml:space="preserve">  齐齐哈尔市本级</t>
  </si>
  <si>
    <r>
      <t xml:space="preserve">  </t>
    </r>
    <r>
      <rPr>
        <sz val="10"/>
        <color indexed="8"/>
        <rFont val="宋体"/>
        <charset val="134"/>
      </rPr>
      <t>齐齐哈尔市市直</t>
    </r>
  </si>
  <si>
    <t xml:space="preserve">  龙沙区</t>
  </si>
  <si>
    <t xml:space="preserve">  建华区</t>
  </si>
  <si>
    <t xml:space="preserve">  铁峰区</t>
  </si>
  <si>
    <t xml:space="preserve">  昂昂溪区</t>
  </si>
  <si>
    <t xml:space="preserve">  富拉尔基区</t>
  </si>
  <si>
    <t xml:space="preserve">  碾子山区</t>
  </si>
  <si>
    <t xml:space="preserve">  梅里斯达斡尔区</t>
  </si>
  <si>
    <t xml:space="preserve">  龙江县</t>
  </si>
  <si>
    <t xml:space="preserve">  依安县</t>
  </si>
  <si>
    <t xml:space="preserve">  泰来县</t>
  </si>
  <si>
    <t xml:space="preserve">  甘南县</t>
  </si>
  <si>
    <t xml:space="preserve">  富裕县</t>
  </si>
  <si>
    <t xml:space="preserve">  克山县</t>
  </si>
  <si>
    <t xml:space="preserve">  克东县</t>
  </si>
  <si>
    <t xml:space="preserve">  拜泉县</t>
  </si>
  <si>
    <t xml:space="preserve">  讷河市</t>
  </si>
  <si>
    <t xml:space="preserve">  鸡西市本级</t>
  </si>
  <si>
    <r>
      <t xml:space="preserve">  </t>
    </r>
    <r>
      <rPr>
        <sz val="10"/>
        <color indexed="8"/>
        <rFont val="宋体"/>
        <charset val="134"/>
      </rPr>
      <t>鸡西市市直</t>
    </r>
  </si>
  <si>
    <t xml:space="preserve">  鸡冠区</t>
  </si>
  <si>
    <t xml:space="preserve">  恒山区</t>
  </si>
  <si>
    <t xml:space="preserve">  滴道区</t>
  </si>
  <si>
    <t xml:space="preserve">  梨树区</t>
  </si>
  <si>
    <t xml:space="preserve">  城子河区</t>
  </si>
  <si>
    <t xml:space="preserve">  麻山区</t>
  </si>
  <si>
    <t xml:space="preserve">  鸡东县</t>
  </si>
  <si>
    <t xml:space="preserve">  虎林市</t>
  </si>
  <si>
    <t xml:space="preserve">  密山市</t>
  </si>
  <si>
    <t xml:space="preserve">  鹤岗市本级</t>
  </si>
  <si>
    <r>
      <t xml:space="preserve">  </t>
    </r>
    <r>
      <rPr>
        <sz val="10"/>
        <color indexed="8"/>
        <rFont val="宋体"/>
        <charset val="134"/>
      </rPr>
      <t>鹤岗市市直</t>
    </r>
  </si>
  <si>
    <t xml:space="preserve">  向阳区</t>
  </si>
  <si>
    <t xml:space="preserve">  工农区</t>
  </si>
  <si>
    <t xml:space="preserve">  南山区</t>
  </si>
  <si>
    <t xml:space="preserve">  兴安区</t>
  </si>
  <si>
    <t xml:space="preserve">  东山区</t>
  </si>
  <si>
    <t xml:space="preserve">  兴山区</t>
  </si>
  <si>
    <t xml:space="preserve">  萝北县</t>
  </si>
  <si>
    <t xml:space="preserve">  绥滨县</t>
  </si>
  <si>
    <t xml:space="preserve">  双鸭山市本级</t>
  </si>
  <si>
    <r>
      <t xml:space="preserve">  </t>
    </r>
    <r>
      <rPr>
        <sz val="10"/>
        <color indexed="8"/>
        <rFont val="宋体"/>
        <charset val="134"/>
      </rPr>
      <t>双鸭山市市直</t>
    </r>
  </si>
  <si>
    <t xml:space="preserve">  尖山区</t>
  </si>
  <si>
    <t xml:space="preserve">  岭东区</t>
  </si>
  <si>
    <t xml:space="preserve">  四方台区</t>
  </si>
  <si>
    <t xml:space="preserve">  宝山区</t>
  </si>
  <si>
    <t xml:space="preserve">  集贤县</t>
  </si>
  <si>
    <t xml:space="preserve">  友谊县</t>
  </si>
  <si>
    <t xml:space="preserve">  宝清县</t>
  </si>
  <si>
    <t xml:space="preserve">  饶河县</t>
  </si>
  <si>
    <t xml:space="preserve">  大庆市本级</t>
  </si>
  <si>
    <r>
      <t xml:space="preserve">  </t>
    </r>
    <r>
      <rPr>
        <sz val="10"/>
        <color indexed="8"/>
        <rFont val="宋体"/>
        <charset val="134"/>
      </rPr>
      <t>大庆市市直</t>
    </r>
  </si>
  <si>
    <t xml:space="preserve">  萨尔图区</t>
  </si>
  <si>
    <t xml:space="preserve">  龙凤区</t>
  </si>
  <si>
    <t xml:space="preserve">  让胡路区</t>
  </si>
  <si>
    <t xml:space="preserve">  红岗区</t>
  </si>
  <si>
    <t xml:space="preserve">  大同区</t>
  </si>
  <si>
    <t xml:space="preserve">  肇州县</t>
  </si>
  <si>
    <t xml:space="preserve">  肇源县</t>
  </si>
  <si>
    <t xml:space="preserve">  林甸县</t>
  </si>
  <si>
    <r>
      <t xml:space="preserve">  </t>
    </r>
    <r>
      <rPr>
        <sz val="10"/>
        <color indexed="8"/>
        <rFont val="宋体"/>
        <charset val="134"/>
      </rPr>
      <t>杜蒙县</t>
    </r>
  </si>
  <si>
    <t xml:space="preserve">  伊春市本级</t>
  </si>
  <si>
    <r>
      <t xml:space="preserve">  </t>
    </r>
    <r>
      <rPr>
        <sz val="10"/>
        <color indexed="8"/>
        <rFont val="宋体"/>
        <charset val="134"/>
      </rPr>
      <t>伊春市市直</t>
    </r>
  </si>
  <si>
    <t xml:space="preserve">  伊春区</t>
  </si>
  <si>
    <t xml:space="preserve">  南岔区</t>
  </si>
  <si>
    <t xml:space="preserve">  友好区</t>
  </si>
  <si>
    <t xml:space="preserve">  西林区</t>
  </si>
  <si>
    <t xml:space="preserve">  翠峦区</t>
  </si>
  <si>
    <t xml:space="preserve">  新青区</t>
  </si>
  <si>
    <t xml:space="preserve">  美溪区</t>
  </si>
  <si>
    <t xml:space="preserve">  金山屯区</t>
  </si>
  <si>
    <t xml:space="preserve">  五营区</t>
  </si>
  <si>
    <t xml:space="preserve">  乌马河区</t>
  </si>
  <si>
    <t xml:space="preserve">  汤旺河区</t>
  </si>
  <si>
    <t xml:space="preserve">  带岭区</t>
  </si>
  <si>
    <t xml:space="preserve">  乌伊岭区</t>
  </si>
  <si>
    <t xml:space="preserve">  红星区</t>
  </si>
  <si>
    <t xml:space="preserve">  上甘岭区</t>
  </si>
  <si>
    <t xml:space="preserve">  嘉荫县</t>
  </si>
  <si>
    <t xml:space="preserve">  铁力市</t>
  </si>
  <si>
    <t xml:space="preserve">  佳木斯市本级</t>
  </si>
  <si>
    <r>
      <t xml:space="preserve">  </t>
    </r>
    <r>
      <rPr>
        <sz val="10"/>
        <color indexed="8"/>
        <rFont val="宋体"/>
        <charset val="134"/>
      </rPr>
      <t>佳木斯市市直</t>
    </r>
  </si>
  <si>
    <t xml:space="preserve">  前进区</t>
  </si>
  <si>
    <t xml:space="preserve">  东风区</t>
  </si>
  <si>
    <t xml:space="preserve">  郊区</t>
  </si>
  <si>
    <t xml:space="preserve">  桦南县</t>
  </si>
  <si>
    <t xml:space="preserve">  桦川县</t>
  </si>
  <si>
    <t xml:space="preserve">  汤原县</t>
  </si>
  <si>
    <t xml:space="preserve">  抚远县</t>
  </si>
  <si>
    <t xml:space="preserve">  同江市</t>
  </si>
  <si>
    <t xml:space="preserve">  富锦市</t>
  </si>
  <si>
    <t xml:space="preserve">  七台河市本级</t>
  </si>
  <si>
    <r>
      <t xml:space="preserve">  </t>
    </r>
    <r>
      <rPr>
        <sz val="10"/>
        <color indexed="8"/>
        <rFont val="宋体"/>
        <charset val="134"/>
      </rPr>
      <t>七台河市市直</t>
    </r>
  </si>
  <si>
    <t xml:space="preserve">  新兴区</t>
  </si>
  <si>
    <t xml:space="preserve">  桃山区</t>
  </si>
  <si>
    <t xml:space="preserve">  茄子河区</t>
  </si>
  <si>
    <t xml:space="preserve">  勃利县</t>
  </si>
  <si>
    <t xml:space="preserve">  牡丹江市本级</t>
  </si>
  <si>
    <r>
      <t xml:space="preserve">  </t>
    </r>
    <r>
      <rPr>
        <sz val="10"/>
        <color indexed="8"/>
        <rFont val="宋体"/>
        <charset val="134"/>
      </rPr>
      <t>牡丹江市市直</t>
    </r>
  </si>
  <si>
    <t xml:space="preserve">  东安区</t>
  </si>
  <si>
    <t xml:space="preserve">  阳明区</t>
  </si>
  <si>
    <t xml:space="preserve">  爱民区</t>
  </si>
  <si>
    <t xml:space="preserve">  西安区</t>
  </si>
  <si>
    <t xml:space="preserve">  东宁县</t>
  </si>
  <si>
    <t xml:space="preserve">  林口县</t>
  </si>
  <si>
    <t xml:space="preserve">  绥芬河市</t>
  </si>
  <si>
    <t xml:space="preserve">  海林市</t>
  </si>
  <si>
    <t xml:space="preserve">  宁安市</t>
  </si>
  <si>
    <t xml:space="preserve">  穆棱市</t>
  </si>
  <si>
    <t xml:space="preserve">  黑河市本级</t>
  </si>
  <si>
    <r>
      <t xml:space="preserve">  </t>
    </r>
    <r>
      <rPr>
        <sz val="10"/>
        <color indexed="8"/>
        <rFont val="宋体"/>
        <charset val="134"/>
      </rPr>
      <t>黑河市市直</t>
    </r>
  </si>
  <si>
    <t xml:space="preserve">  五大连池风景区</t>
  </si>
  <si>
    <t xml:space="preserve">  爱辉区</t>
  </si>
  <si>
    <t xml:space="preserve">  嫩江县</t>
  </si>
  <si>
    <t xml:space="preserve">  逊克县</t>
  </si>
  <si>
    <t xml:space="preserve">  孙吴县</t>
  </si>
  <si>
    <t xml:space="preserve">  北安市</t>
  </si>
  <si>
    <t xml:space="preserve">  五大连池市</t>
  </si>
  <si>
    <t xml:space="preserve">  绥化市本级</t>
  </si>
  <si>
    <t xml:space="preserve">  北林区</t>
  </si>
  <si>
    <t xml:space="preserve">  望奎县</t>
  </si>
  <si>
    <t xml:space="preserve">  兰西县</t>
  </si>
  <si>
    <t xml:space="preserve">  青冈县</t>
  </si>
  <si>
    <t xml:space="preserve">  庆安县</t>
  </si>
  <si>
    <t xml:space="preserve">  明水县</t>
  </si>
  <si>
    <t xml:space="preserve">  绥棱县</t>
  </si>
  <si>
    <t xml:space="preserve">  安达市</t>
  </si>
  <si>
    <t xml:space="preserve">  肇东市</t>
  </si>
  <si>
    <t xml:space="preserve">  海伦市</t>
  </si>
  <si>
    <t xml:space="preserve">  大兴安岭地区本级</t>
  </si>
  <si>
    <t xml:space="preserve">  加格达奇区</t>
  </si>
  <si>
    <t xml:space="preserve">  呼玛县</t>
  </si>
  <si>
    <t xml:space="preserve">  塔河县</t>
  </si>
  <si>
    <t xml:space="preserve">  漠河县</t>
  </si>
  <si>
    <t>2016年区政府专项债务限额和余额情况表</t>
  </si>
  <si>
    <t>2016年底政府专项债务限额</t>
  </si>
  <si>
    <t>2016年底政府专项债务余额</t>
  </si>
</sst>
</file>

<file path=xl/styles.xml><?xml version="1.0" encoding="utf-8"?>
<styleSheet xmlns="http://schemas.openxmlformats.org/spreadsheetml/2006/main">
  <numFmts count="10">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0_ "/>
    <numFmt numFmtId="177" formatCode="0.00_ "/>
    <numFmt numFmtId="178" formatCode="0.0_ "/>
    <numFmt numFmtId="179" formatCode="#,##0_);[Red]\(#,##0\)"/>
    <numFmt numFmtId="180" formatCode="0.0_);[Red]\(0.0\)"/>
    <numFmt numFmtId="181" formatCode="0_);[Red]\(0\)"/>
  </numFmts>
  <fonts count="40">
    <font>
      <sz val="12"/>
      <name val="宋体"/>
      <charset val="134"/>
    </font>
    <font>
      <sz val="18"/>
      <color indexed="8"/>
      <name val="华文中宋"/>
      <charset val="134"/>
    </font>
    <font>
      <sz val="11"/>
      <color indexed="8"/>
      <name val="宋体"/>
      <charset val="134"/>
    </font>
    <font>
      <sz val="10"/>
      <color indexed="8"/>
      <name val="宋体"/>
      <charset val="134"/>
    </font>
    <font>
      <sz val="12"/>
      <color indexed="8"/>
      <name val="宋体"/>
      <charset val="134"/>
    </font>
    <font>
      <sz val="11"/>
      <name val="宋体"/>
      <charset val="134"/>
    </font>
    <font>
      <b/>
      <sz val="11"/>
      <name val="宋体"/>
      <charset val="134"/>
    </font>
    <font>
      <sz val="16"/>
      <name val="黑体"/>
      <charset val="134"/>
    </font>
    <font>
      <b/>
      <sz val="11"/>
      <color indexed="8"/>
      <name val="宋体"/>
      <charset val="134"/>
    </font>
    <font>
      <sz val="20"/>
      <color indexed="8"/>
      <name val="黑体"/>
      <charset val="134"/>
    </font>
    <font>
      <b/>
      <sz val="18"/>
      <name val="宋体"/>
      <charset val="134"/>
    </font>
    <font>
      <sz val="10"/>
      <name val="宋体"/>
      <charset val="134"/>
    </font>
    <font>
      <b/>
      <sz val="10"/>
      <name val="宋体"/>
      <charset val="134"/>
    </font>
    <font>
      <sz val="18"/>
      <name val="华文中宋"/>
      <charset val="134"/>
    </font>
    <font>
      <sz val="16"/>
      <name val="华文中宋"/>
      <charset val="134"/>
    </font>
    <font>
      <b/>
      <sz val="10"/>
      <name val="Times New Roman"/>
      <family val="1"/>
      <charset val="0"/>
    </font>
    <font>
      <sz val="12"/>
      <color indexed="8"/>
      <name val="宋体"/>
      <charset val="0"/>
    </font>
    <font>
      <sz val="22"/>
      <color indexed="8"/>
      <name val="宋体"/>
      <charset val="0"/>
    </font>
    <font>
      <sz val="22"/>
      <name val="宋体"/>
      <charset val="134"/>
    </font>
    <font>
      <b/>
      <sz val="20"/>
      <name val="宋体"/>
      <charset val="134"/>
    </font>
    <font>
      <sz val="11"/>
      <color theme="0"/>
      <name val="宋体"/>
      <charset val="0"/>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rgb="FF00610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1"/>
      <color rgb="FFFFFFFF"/>
      <name val="宋体"/>
      <charset val="0"/>
      <scheme val="minor"/>
    </font>
    <font>
      <b/>
      <sz val="15"/>
      <color theme="3"/>
      <name val="宋体"/>
      <charset val="134"/>
      <scheme val="minor"/>
    </font>
    <font>
      <sz val="11"/>
      <color theme="1"/>
      <name val="宋体"/>
      <charset val="134"/>
      <scheme val="minor"/>
    </font>
  </fonts>
  <fills count="3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theme="9" tint="0.399975585192419"/>
        <bgColor indexed="64"/>
      </patternFill>
    </fill>
    <fill>
      <patternFill patternType="solid">
        <fgColor rgb="FFFFC7CE"/>
        <bgColor indexed="64"/>
      </patternFill>
    </fill>
    <fill>
      <patternFill patternType="solid">
        <fgColor rgb="FFC6EFCE"/>
        <bgColor indexed="64"/>
      </patternFill>
    </fill>
    <fill>
      <patternFill patternType="solid">
        <fgColor theme="9" tint="0.799981688894314"/>
        <bgColor indexed="64"/>
      </patternFill>
    </fill>
    <fill>
      <patternFill patternType="solid">
        <fgColor rgb="FFFFEB9C"/>
        <bgColor indexed="64"/>
      </patternFill>
    </fill>
    <fill>
      <patternFill patternType="solid">
        <fgColor theme="4"/>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6"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theme="8" tint="0.399975585192419"/>
        <bgColor indexed="64"/>
      </patternFill>
    </fill>
    <fill>
      <patternFill patternType="solid">
        <fgColor theme="6"/>
        <bgColor indexed="64"/>
      </patternFill>
    </fill>
    <fill>
      <patternFill patternType="solid">
        <fgColor theme="5" tint="0.599993896298105"/>
        <bgColor indexed="64"/>
      </patternFill>
    </fill>
  </fills>
  <borders count="31">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medium">
        <color indexed="8"/>
      </right>
      <top style="medium">
        <color indexed="8"/>
      </top>
      <bottom style="thin">
        <color indexed="8"/>
      </bottom>
      <diagonal/>
    </border>
    <border>
      <left/>
      <right style="medium">
        <color indexed="8"/>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right style="thin">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style="thin">
        <color auto="1"/>
      </bottom>
      <diagonal/>
    </border>
    <border>
      <left style="thin">
        <color auto="1"/>
      </left>
      <right/>
      <top/>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55">
    <xf numFmtId="0" fontId="0" fillId="0" borderId="0"/>
    <xf numFmtId="42" fontId="0" fillId="0" borderId="0" applyFont="0" applyFill="0" applyBorder="0" applyAlignment="0" applyProtection="0"/>
    <xf numFmtId="0" fontId="25" fillId="19" borderId="0" applyNumberFormat="0" applyBorder="0" applyAlignment="0" applyProtection="0">
      <alignment vertical="center"/>
    </xf>
    <xf numFmtId="0" fontId="30" fillId="11" borderId="24" applyNumberFormat="0" applyAlignment="0" applyProtection="0">
      <alignment vertical="center"/>
    </xf>
    <xf numFmtId="44" fontId="0" fillId="0" borderId="0" applyFont="0" applyFill="0" applyBorder="0" applyAlignment="0" applyProtection="0"/>
    <xf numFmtId="0" fontId="0" fillId="0" borderId="0"/>
    <xf numFmtId="41" fontId="0" fillId="0" borderId="0" applyFont="0" applyFill="0" applyBorder="0" applyAlignment="0" applyProtection="0"/>
    <xf numFmtId="0" fontId="25" fillId="14" borderId="0" applyNumberFormat="0" applyBorder="0" applyAlignment="0" applyProtection="0">
      <alignment vertical="center"/>
    </xf>
    <xf numFmtId="0" fontId="23" fillId="6" borderId="0" applyNumberFormat="0" applyBorder="0" applyAlignment="0" applyProtection="0">
      <alignment vertical="center"/>
    </xf>
    <xf numFmtId="43" fontId="0" fillId="0" borderId="0" applyFont="0" applyFill="0" applyBorder="0" applyAlignment="0" applyProtection="0"/>
    <xf numFmtId="0" fontId="20" fillId="2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xf numFmtId="0" fontId="29" fillId="0" borderId="0" applyNumberFormat="0" applyFill="0" applyBorder="0" applyAlignment="0" applyProtection="0">
      <alignment vertical="center"/>
    </xf>
    <xf numFmtId="0" fontId="39" fillId="24" borderId="30" applyNumberFormat="0" applyFont="0" applyAlignment="0" applyProtection="0">
      <alignment vertical="center"/>
    </xf>
    <xf numFmtId="0" fontId="20" fillId="27" borderId="0" applyNumberFormat="0" applyBorder="0" applyAlignment="0" applyProtection="0">
      <alignment vertical="center"/>
    </xf>
    <xf numFmtId="0" fontId="2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8" fillId="0" borderId="25" applyNumberFormat="0" applyFill="0" applyAlignment="0" applyProtection="0">
      <alignment vertical="center"/>
    </xf>
    <xf numFmtId="0" fontId="31" fillId="0" borderId="25" applyNumberFormat="0" applyFill="0" applyAlignment="0" applyProtection="0">
      <alignment vertical="center"/>
    </xf>
    <xf numFmtId="0" fontId="20" fillId="29" borderId="0" applyNumberFormat="0" applyBorder="0" applyAlignment="0" applyProtection="0">
      <alignment vertical="center"/>
    </xf>
    <xf numFmtId="0" fontId="27" fillId="0" borderId="23" applyNumberFormat="0" applyFill="0" applyAlignment="0" applyProtection="0">
      <alignment vertical="center"/>
    </xf>
    <xf numFmtId="0" fontId="20" fillId="26" borderId="0" applyNumberFormat="0" applyBorder="0" applyAlignment="0" applyProtection="0">
      <alignment vertical="center"/>
    </xf>
    <xf numFmtId="0" fontId="34" fillId="20" borderId="27" applyNumberFormat="0" applyAlignment="0" applyProtection="0">
      <alignment vertical="center"/>
    </xf>
    <xf numFmtId="0" fontId="2" fillId="0" borderId="0">
      <alignment vertical="center"/>
    </xf>
    <xf numFmtId="0" fontId="35" fillId="20" borderId="24" applyNumberFormat="0" applyAlignment="0" applyProtection="0">
      <alignment vertical="center"/>
    </xf>
    <xf numFmtId="0" fontId="37" fillId="23" borderId="29" applyNumberFormat="0" applyAlignment="0" applyProtection="0">
      <alignment vertical="center"/>
    </xf>
    <xf numFmtId="0" fontId="25" fillId="8" borderId="0" applyNumberFormat="0" applyBorder="0" applyAlignment="0" applyProtection="0">
      <alignment vertical="center"/>
    </xf>
    <xf numFmtId="0" fontId="20" fillId="32" borderId="0" applyNumberFormat="0" applyBorder="0" applyAlignment="0" applyProtection="0">
      <alignment vertical="center"/>
    </xf>
    <xf numFmtId="0" fontId="36" fillId="0" borderId="28" applyNumberFormat="0" applyFill="0" applyAlignment="0" applyProtection="0">
      <alignment vertical="center"/>
    </xf>
    <xf numFmtId="0" fontId="33" fillId="0" borderId="26" applyNumberFormat="0" applyFill="0" applyAlignment="0" applyProtection="0">
      <alignment vertical="center"/>
    </xf>
    <xf numFmtId="0" fontId="24" fillId="7" borderId="0" applyNumberFormat="0" applyBorder="0" applyAlignment="0" applyProtection="0">
      <alignment vertical="center"/>
    </xf>
    <xf numFmtId="0" fontId="26" fillId="9" borderId="0" applyNumberFormat="0" applyBorder="0" applyAlignment="0" applyProtection="0">
      <alignment vertical="center"/>
    </xf>
    <xf numFmtId="0" fontId="25" fillId="25" borderId="0" applyNumberFormat="0" applyBorder="0" applyAlignment="0" applyProtection="0">
      <alignment vertical="center"/>
    </xf>
    <xf numFmtId="0" fontId="20" fillId="10" borderId="0" applyNumberFormat="0" applyBorder="0" applyAlignment="0" applyProtection="0">
      <alignment vertical="center"/>
    </xf>
    <xf numFmtId="0" fontId="25" fillId="18" borderId="0" applyNumberFormat="0" applyBorder="0" applyAlignment="0" applyProtection="0">
      <alignment vertical="center"/>
    </xf>
    <xf numFmtId="0" fontId="25" fillId="28" borderId="0" applyNumberFormat="0" applyBorder="0" applyAlignment="0" applyProtection="0">
      <alignment vertical="center"/>
    </xf>
    <xf numFmtId="0" fontId="25" fillId="21" borderId="0" applyNumberFormat="0" applyBorder="0" applyAlignment="0" applyProtection="0">
      <alignment vertical="center"/>
    </xf>
    <xf numFmtId="0" fontId="25" fillId="35" borderId="0" applyNumberFormat="0" applyBorder="0" applyAlignment="0" applyProtection="0">
      <alignment vertical="center"/>
    </xf>
    <xf numFmtId="0" fontId="20" fillId="34" borderId="0" applyNumberFormat="0" applyBorder="0" applyAlignment="0" applyProtection="0">
      <alignment vertical="center"/>
    </xf>
    <xf numFmtId="0" fontId="20" fillId="13" borderId="0" applyNumberFormat="0" applyBorder="0" applyAlignment="0" applyProtection="0">
      <alignment vertical="center"/>
    </xf>
    <xf numFmtId="0" fontId="25" fillId="16" borderId="0" applyNumberFormat="0" applyBorder="0" applyAlignment="0" applyProtection="0">
      <alignment vertical="center"/>
    </xf>
    <xf numFmtId="0" fontId="25" fillId="31" borderId="0" applyNumberFormat="0" applyBorder="0" applyAlignment="0" applyProtection="0">
      <alignment vertical="center"/>
    </xf>
    <xf numFmtId="0" fontId="20" fillId="15" borderId="0" applyNumberFormat="0" applyBorder="0" applyAlignment="0" applyProtection="0">
      <alignment vertical="center"/>
    </xf>
    <xf numFmtId="0" fontId="25" fillId="30" borderId="0" applyNumberFormat="0" applyBorder="0" applyAlignment="0" applyProtection="0">
      <alignment vertical="center"/>
    </xf>
    <xf numFmtId="0" fontId="20" fillId="33" borderId="0" applyNumberFormat="0" applyBorder="0" applyAlignment="0" applyProtection="0">
      <alignment vertical="center"/>
    </xf>
    <xf numFmtId="0" fontId="20" fillId="12" borderId="0" applyNumberFormat="0" applyBorder="0" applyAlignment="0" applyProtection="0">
      <alignment vertical="center"/>
    </xf>
    <xf numFmtId="0" fontId="25" fillId="17" borderId="0" applyNumberFormat="0" applyBorder="0" applyAlignment="0" applyProtection="0">
      <alignment vertical="center"/>
    </xf>
    <xf numFmtId="0" fontId="20" fillId="5"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cellStyleXfs>
  <cellXfs count="187">
    <xf numFmtId="0" fontId="0" fillId="0" borderId="0" xfId="0"/>
    <xf numFmtId="0" fontId="0" fillId="0" borderId="0" xfId="0" applyFill="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1" fillId="0" borderId="0" xfId="0" applyFont="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righ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vertical="center" wrapText="1"/>
    </xf>
    <xf numFmtId="178" fontId="4" fillId="0" borderId="4" xfId="6" applyNumberFormat="1" applyFont="1" applyFill="1" applyBorder="1" applyAlignment="1">
      <alignment horizontal="center" vertical="center" wrapText="1"/>
    </xf>
    <xf numFmtId="0" fontId="0" fillId="0" borderId="0" xfId="0" applyFont="1" applyAlignment="1">
      <alignment vertical="center" wrapText="1"/>
    </xf>
    <xf numFmtId="0" fontId="3" fillId="0" borderId="0" xfId="0" applyFont="1" applyAlignment="1">
      <alignment vertical="center" wrapText="1"/>
    </xf>
    <xf numFmtId="0" fontId="5" fillId="0" borderId="0" xfId="54" applyFont="1" applyAlignment="1">
      <alignment vertical="center"/>
    </xf>
    <xf numFmtId="0" fontId="6" fillId="0" borderId="0" xfId="54" applyFont="1" applyAlignment="1">
      <alignment vertical="center"/>
    </xf>
    <xf numFmtId="0" fontId="0" fillId="0" borderId="0" xfId="54" applyAlignment="1">
      <alignment vertical="center"/>
    </xf>
    <xf numFmtId="176" fontId="0" fillId="0" borderId="0" xfId="54" applyNumberFormat="1" applyAlignment="1">
      <alignment vertical="center"/>
    </xf>
    <xf numFmtId="0" fontId="7" fillId="0" borderId="0" xfId="54" applyFont="1" applyAlignment="1">
      <alignment horizontal="center" vertical="center"/>
    </xf>
    <xf numFmtId="176" fontId="5" fillId="0" borderId="0" xfId="54" applyNumberFormat="1" applyFont="1" applyAlignment="1">
      <alignment vertical="center"/>
    </xf>
    <xf numFmtId="176" fontId="5" fillId="0" borderId="0" xfId="54" applyNumberFormat="1" applyFont="1" applyAlignment="1">
      <alignment horizontal="right" vertical="center"/>
    </xf>
    <xf numFmtId="0" fontId="6" fillId="0" borderId="5" xfId="54" applyFont="1" applyBorder="1" applyAlignment="1">
      <alignment horizontal="center" vertical="center"/>
    </xf>
    <xf numFmtId="176" fontId="6" fillId="0" borderId="4" xfId="26" applyNumberFormat="1" applyFont="1" applyFill="1" applyBorder="1" applyAlignment="1" applyProtection="1">
      <alignment horizontal="center" vertical="center"/>
      <protection locked="0"/>
    </xf>
    <xf numFmtId="176" fontId="6" fillId="0" borderId="4" xfId="26" applyNumberFormat="1" applyFont="1" applyFill="1" applyBorder="1" applyAlignment="1" applyProtection="1">
      <alignment horizontal="center" vertical="center" wrapText="1"/>
    </xf>
    <xf numFmtId="0" fontId="6" fillId="0" borderId="4" xfId="51" applyNumberFormat="1" applyFont="1" applyFill="1" applyBorder="1" applyAlignment="1">
      <alignment horizontal="center" vertical="center" wrapText="1"/>
    </xf>
    <xf numFmtId="176" fontId="8" fillId="0" borderId="4" xfId="26" applyNumberFormat="1" applyFont="1" applyBorder="1" applyAlignment="1">
      <alignment vertical="center"/>
    </xf>
    <xf numFmtId="0" fontId="2" fillId="0" borderId="0" xfId="26" applyAlignment="1">
      <alignment vertical="center"/>
    </xf>
    <xf numFmtId="176" fontId="2" fillId="0" borderId="0" xfId="26" applyNumberFormat="1" applyAlignment="1">
      <alignment vertical="center"/>
    </xf>
    <xf numFmtId="0" fontId="0" fillId="0" borderId="0" xfId="0" applyAlignment="1">
      <alignment horizontal="center" vertical="center"/>
    </xf>
    <xf numFmtId="0" fontId="0" fillId="0" borderId="0" xfId="0" applyAlignment="1"/>
    <xf numFmtId="0" fontId="9" fillId="0" borderId="0" xfId="0" applyFont="1" applyAlignment="1">
      <alignment horizontal="center" vertical="center"/>
    </xf>
    <xf numFmtId="0" fontId="8" fillId="0" borderId="0" xfId="0" applyFont="1" applyAlignment="1">
      <alignment horizontal="right" vertical="center"/>
    </xf>
    <xf numFmtId="0" fontId="8" fillId="0" borderId="3" xfId="0" applyFont="1" applyBorder="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xf>
    <xf numFmtId="0" fontId="8" fillId="0" borderId="6" xfId="0" applyFont="1" applyBorder="1" applyAlignment="1">
      <alignment horizontal="center" vertical="center" wrapText="1"/>
    </xf>
    <xf numFmtId="0" fontId="8" fillId="0" borderId="4" xfId="0" applyFont="1" applyBorder="1" applyAlignment="1">
      <alignment horizontal="center" vertical="center"/>
    </xf>
    <xf numFmtId="4" fontId="8" fillId="0" borderId="4" xfId="0" applyNumberFormat="1" applyFont="1" applyBorder="1" applyAlignment="1">
      <alignment horizontal="center" vertical="center"/>
    </xf>
    <xf numFmtId="0" fontId="0" fillId="0" borderId="0" xfId="0" applyFont="1" applyFill="1"/>
    <xf numFmtId="3" fontId="0" fillId="0" borderId="0" xfId="0" applyNumberFormat="1" applyFont="1" applyFill="1" applyAlignment="1" applyProtection="1"/>
    <xf numFmtId="3" fontId="10" fillId="0" borderId="0" xfId="0" applyNumberFormat="1" applyFont="1" applyFill="1" applyAlignment="1" applyProtection="1">
      <alignment horizontal="center" vertical="center"/>
    </xf>
    <xf numFmtId="0" fontId="11" fillId="0" borderId="0" xfId="0" applyNumberFormat="1" applyFont="1" applyFill="1" applyAlignment="1" applyProtection="1">
      <alignment horizontal="right" vertical="center"/>
    </xf>
    <xf numFmtId="0" fontId="12" fillId="0" borderId="4" xfId="0" applyNumberFormat="1" applyFont="1" applyFill="1" applyBorder="1" applyAlignment="1" applyProtection="1">
      <alignment horizontal="center" vertical="center"/>
    </xf>
    <xf numFmtId="0" fontId="11" fillId="0" borderId="4" xfId="0" applyNumberFormat="1" applyFont="1" applyFill="1" applyBorder="1" applyAlignment="1" applyProtection="1">
      <alignment horizontal="left" vertical="center"/>
    </xf>
    <xf numFmtId="3" fontId="11" fillId="0" borderId="4" xfId="0" applyNumberFormat="1" applyFont="1" applyFill="1" applyBorder="1" applyAlignment="1" applyProtection="1">
      <alignment horizontal="right" vertical="center"/>
    </xf>
    <xf numFmtId="0" fontId="11" fillId="0" borderId="4" xfId="0" applyNumberFormat="1" applyFont="1" applyFill="1" applyBorder="1" applyAlignment="1" applyProtection="1">
      <alignment vertical="center"/>
    </xf>
    <xf numFmtId="3" fontId="11" fillId="2" borderId="0" xfId="0" applyNumberFormat="1" applyFont="1" applyFill="1" applyAlignment="1" applyProtection="1">
      <alignment horizontal="right" vertical="center"/>
    </xf>
    <xf numFmtId="0" fontId="3" fillId="0" borderId="0" xfId="0" applyFont="1"/>
    <xf numFmtId="0" fontId="1" fillId="0" borderId="0" xfId="0" applyFont="1" applyAlignment="1">
      <alignment horizontal="center" vertical="center"/>
    </xf>
    <xf numFmtId="0" fontId="3" fillId="0" borderId="0" xfId="0" applyFont="1" applyAlignment="1">
      <alignment horizontal="right" vertical="center"/>
    </xf>
    <xf numFmtId="3" fontId="12" fillId="0" borderId="4" xfId="0" applyNumberFormat="1" applyFont="1" applyFill="1" applyBorder="1" applyAlignment="1" applyProtection="1">
      <alignment horizontal="center" vertical="center"/>
    </xf>
    <xf numFmtId="3" fontId="12" fillId="0" borderId="4" xfId="0" applyNumberFormat="1" applyFont="1" applyFill="1" applyBorder="1" applyAlignment="1" applyProtection="1">
      <alignment horizontal="left" vertical="center"/>
    </xf>
    <xf numFmtId="3" fontId="11" fillId="0" borderId="4" xfId="0" applyNumberFormat="1" applyFont="1" applyFill="1" applyBorder="1" applyAlignment="1" applyProtection="1">
      <alignment horizontal="left" vertical="center"/>
    </xf>
    <xf numFmtId="3" fontId="12" fillId="0" borderId="4" xfId="0" applyNumberFormat="1" applyFont="1" applyFill="1" applyBorder="1" applyAlignment="1" applyProtection="1">
      <alignment vertical="center"/>
    </xf>
    <xf numFmtId="3" fontId="11" fillId="0" borderId="4" xfId="0" applyNumberFormat="1" applyFont="1" applyFill="1" applyBorder="1" applyAlignment="1" applyProtection="1">
      <alignment vertical="center"/>
    </xf>
    <xf numFmtId="0" fontId="0" fillId="0" borderId="4" xfId="0" applyNumberFormat="1" applyFont="1" applyFill="1" applyBorder="1" applyAlignment="1" applyProtection="1">
      <alignment vertical="center"/>
    </xf>
    <xf numFmtId="0" fontId="11" fillId="0" borderId="0" xfId="0" applyFont="1" applyFill="1"/>
    <xf numFmtId="0" fontId="12" fillId="0" borderId="5" xfId="0" applyNumberFormat="1" applyFont="1" applyFill="1" applyBorder="1" applyAlignment="1" applyProtection="1">
      <alignment horizontal="center" vertical="center"/>
    </xf>
    <xf numFmtId="0" fontId="12" fillId="0" borderId="4" xfId="0" applyNumberFormat="1" applyFont="1" applyFill="1" applyBorder="1" applyAlignment="1" applyProtection="1">
      <alignment vertical="center"/>
    </xf>
    <xf numFmtId="3" fontId="0" fillId="2" borderId="0" xfId="0" applyNumberFormat="1" applyFont="1" applyFill="1" applyAlignment="1" applyProtection="1"/>
    <xf numFmtId="3" fontId="11" fillId="0" borderId="1" xfId="0" applyNumberFormat="1" applyFont="1" applyFill="1" applyBorder="1" applyAlignment="1" applyProtection="1">
      <alignment horizontal="right" vertical="center"/>
    </xf>
    <xf numFmtId="3" fontId="11" fillId="0" borderId="6" xfId="0" applyNumberFormat="1" applyFont="1" applyFill="1" applyBorder="1" applyAlignment="1" applyProtection="1">
      <alignment horizontal="center" vertical="center"/>
    </xf>
    <xf numFmtId="3" fontId="11" fillId="0" borderId="3" xfId="0" applyNumberFormat="1" applyFont="1" applyFill="1" applyBorder="1" applyAlignment="1" applyProtection="1">
      <alignment vertical="center"/>
    </xf>
    <xf numFmtId="3" fontId="11" fillId="0" borderId="4" xfId="0" applyNumberFormat="1" applyFont="1" applyFill="1" applyBorder="1" applyAlignment="1" applyProtection="1">
      <alignment horizontal="center" vertical="center"/>
    </xf>
    <xf numFmtId="3" fontId="11" fillId="0" borderId="5" xfId="0" applyNumberFormat="1" applyFont="1" applyFill="1" applyBorder="1" applyAlignment="1" applyProtection="1">
      <alignment horizontal="right" vertical="center"/>
    </xf>
    <xf numFmtId="0" fontId="11" fillId="0" borderId="0" xfId="0" applyFont="1" applyAlignment="1">
      <alignment horizontal="center" vertical="center"/>
    </xf>
    <xf numFmtId="0" fontId="12" fillId="0" borderId="0" xfId="0" applyFont="1" applyAlignment="1">
      <alignment vertical="center"/>
    </xf>
    <xf numFmtId="0" fontId="11" fillId="0" borderId="0" xfId="0" applyFont="1" applyAlignment="1">
      <alignment vertical="center"/>
    </xf>
    <xf numFmtId="0" fontId="13" fillId="0" borderId="0" xfId="0" applyFont="1" applyAlignment="1">
      <alignment horizontal="center" vertical="center"/>
    </xf>
    <xf numFmtId="0" fontId="11" fillId="0" borderId="0" xfId="0" applyFont="1" applyAlignment="1">
      <alignment horizontal="right" vertical="center"/>
    </xf>
    <xf numFmtId="0" fontId="12" fillId="0" borderId="4" xfId="0" applyFont="1" applyBorder="1" applyAlignment="1">
      <alignment horizontal="center" vertical="center"/>
    </xf>
    <xf numFmtId="178" fontId="12" fillId="0" borderId="4" xfId="0" applyNumberFormat="1" applyFont="1" applyBorder="1" applyAlignment="1">
      <alignment horizontal="center" vertical="center"/>
    </xf>
    <xf numFmtId="0" fontId="12" fillId="0" borderId="4" xfId="0" applyFont="1" applyBorder="1" applyAlignment="1">
      <alignment vertical="center"/>
    </xf>
    <xf numFmtId="0" fontId="11" fillId="0" borderId="4" xfId="0" applyFont="1" applyBorder="1" applyAlignment="1">
      <alignment vertical="center"/>
    </xf>
    <xf numFmtId="0" fontId="14" fillId="0" borderId="0" xfId="0" applyFont="1" applyAlignment="1">
      <alignment vertical="center"/>
    </xf>
    <xf numFmtId="0" fontId="11" fillId="0" borderId="0" xfId="0" applyFont="1" applyAlignment="1">
      <alignment horizontal="left" vertical="center"/>
    </xf>
    <xf numFmtId="180" fontId="11" fillId="0" borderId="0" xfId="0" applyNumberFormat="1" applyFont="1" applyFill="1" applyAlignment="1">
      <alignment horizontal="center" vertical="center"/>
    </xf>
    <xf numFmtId="181" fontId="13" fillId="0" borderId="0" xfId="0" applyNumberFormat="1" applyFont="1" applyAlignment="1">
      <alignment horizontal="center" vertical="center"/>
    </xf>
    <xf numFmtId="181" fontId="11" fillId="0" borderId="0" xfId="0" applyNumberFormat="1" applyFont="1" applyAlignment="1">
      <alignment horizontal="left" vertical="center"/>
    </xf>
    <xf numFmtId="181" fontId="11" fillId="0" borderId="0" xfId="0" applyNumberFormat="1" applyFont="1" applyAlignment="1">
      <alignment horizontal="center" vertical="center"/>
    </xf>
    <xf numFmtId="180" fontId="11" fillId="0" borderId="0" xfId="0" applyNumberFormat="1" applyFont="1" applyFill="1" applyAlignment="1">
      <alignment horizontal="right" vertical="center"/>
    </xf>
    <xf numFmtId="1" fontId="15" fillId="0" borderId="4" xfId="52" applyNumberFormat="1" applyFont="1" applyFill="1" applyBorder="1" applyAlignment="1">
      <alignment horizontal="center" vertical="center" wrapText="1"/>
    </xf>
    <xf numFmtId="181" fontId="12" fillId="0" borderId="4" xfId="0" applyNumberFormat="1" applyFont="1" applyBorder="1" applyAlignment="1">
      <alignment horizontal="center" vertical="center"/>
    </xf>
    <xf numFmtId="180" fontId="12" fillId="0" borderId="4" xfId="52" applyNumberFormat="1" applyFont="1" applyFill="1" applyBorder="1" applyAlignment="1">
      <alignment horizontal="center" vertical="center" wrapText="1"/>
    </xf>
    <xf numFmtId="0" fontId="12" fillId="0" borderId="4" xfId="5" applyFont="1" applyFill="1" applyBorder="1" applyAlignment="1">
      <alignment horizontal="center" vertical="center"/>
    </xf>
    <xf numFmtId="181" fontId="12" fillId="0" borderId="4" xfId="0" applyNumberFormat="1" applyFont="1" applyFill="1" applyBorder="1" applyAlignment="1">
      <alignment horizontal="center" vertical="center"/>
    </xf>
    <xf numFmtId="180" fontId="12" fillId="0" borderId="4" xfId="0" applyNumberFormat="1" applyFont="1" applyFill="1" applyBorder="1" applyAlignment="1">
      <alignment horizontal="center" vertical="center"/>
    </xf>
    <xf numFmtId="1" fontId="11" fillId="0" borderId="4" xfId="53" applyNumberFormat="1" applyFont="1" applyFill="1" applyBorder="1" applyAlignment="1" applyProtection="1">
      <alignment horizontal="left" vertical="center"/>
    </xf>
    <xf numFmtId="181" fontId="11" fillId="0" borderId="4" xfId="0" applyNumberFormat="1" applyFont="1" applyFill="1" applyBorder="1" applyAlignment="1" applyProtection="1">
      <alignment horizontal="center" vertical="center"/>
    </xf>
    <xf numFmtId="181" fontId="11" fillId="0" borderId="4" xfId="53" applyNumberFormat="1" applyFont="1" applyFill="1" applyBorder="1" applyAlignment="1" applyProtection="1">
      <alignment horizontal="center" vertical="center"/>
    </xf>
    <xf numFmtId="0" fontId="16" fillId="0" borderId="0" xfId="0" applyFont="1"/>
    <xf numFmtId="0" fontId="5" fillId="0" borderId="7" xfId="0" applyFont="1" applyFill="1" applyBorder="1" applyAlignment="1">
      <alignment horizontal="center" vertical="center" wrapText="1" shrinkToFit="1"/>
    </xf>
    <xf numFmtId="0" fontId="5" fillId="0" borderId="8" xfId="0" applyFont="1" applyFill="1" applyBorder="1" applyAlignment="1">
      <alignment horizontal="center" vertical="center" wrapText="1" shrinkToFit="1"/>
    </xf>
    <xf numFmtId="0" fontId="5" fillId="0" borderId="8" xfId="0" applyFont="1" applyFill="1" applyBorder="1" applyAlignment="1">
      <alignment horizontal="center" vertical="center" shrinkToFit="1"/>
    </xf>
    <xf numFmtId="0" fontId="5" fillId="0" borderId="9" xfId="0" applyFont="1" applyFill="1" applyBorder="1" applyAlignment="1">
      <alignment horizontal="center" vertical="center" wrapText="1" shrinkToFit="1"/>
    </xf>
    <xf numFmtId="0" fontId="5" fillId="0" borderId="10" xfId="0" applyFont="1" applyFill="1" applyBorder="1" applyAlignment="1">
      <alignment horizontal="center" vertical="center" wrapText="1" shrinkToFit="1"/>
    </xf>
    <xf numFmtId="4" fontId="5" fillId="0" borderId="10" xfId="0" applyNumberFormat="1" applyFont="1" applyFill="1" applyBorder="1" applyAlignment="1">
      <alignment horizontal="right" vertical="center" shrinkToFit="1"/>
    </xf>
    <xf numFmtId="0" fontId="5" fillId="0" borderId="9"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10" xfId="0" applyFont="1" applyFill="1" applyBorder="1" applyAlignment="1">
      <alignment horizontal="right" vertical="center" shrinkToFit="1"/>
    </xf>
    <xf numFmtId="0" fontId="17" fillId="0" borderId="0" xfId="0" applyFont="1" applyAlignment="1">
      <alignment horizontal="center"/>
    </xf>
    <xf numFmtId="0" fontId="16" fillId="0" borderId="0" xfId="0" applyFont="1" applyAlignment="1">
      <alignment horizontal="center"/>
    </xf>
    <xf numFmtId="0" fontId="5" fillId="0" borderId="10" xfId="0" applyFont="1" applyFill="1" applyBorder="1" applyAlignment="1">
      <alignment horizontal="center" vertical="center" shrinkToFit="1"/>
    </xf>
    <xf numFmtId="0" fontId="16" fillId="0" borderId="0" xfId="0" applyFont="1" applyAlignment="1">
      <alignment horizontal="right"/>
    </xf>
    <xf numFmtId="0" fontId="5" fillId="0" borderId="11" xfId="0" applyFont="1" applyFill="1" applyBorder="1" applyAlignment="1">
      <alignment horizontal="center" vertical="center" wrapText="1" shrinkToFit="1"/>
    </xf>
    <xf numFmtId="0" fontId="5" fillId="0" borderId="12" xfId="0" applyFont="1" applyFill="1" applyBorder="1" applyAlignment="1">
      <alignment horizontal="center" vertical="center" wrapText="1" shrinkToFit="1"/>
    </xf>
    <xf numFmtId="0" fontId="5" fillId="0" borderId="12" xfId="0" applyFont="1" applyFill="1" applyBorder="1" applyAlignment="1">
      <alignment horizontal="center" vertical="center" shrinkToFit="1"/>
    </xf>
    <xf numFmtId="0" fontId="5" fillId="0" borderId="13" xfId="0" applyFont="1" applyFill="1" applyBorder="1" applyAlignment="1">
      <alignment horizontal="left" vertical="center" shrinkToFit="1"/>
    </xf>
    <xf numFmtId="0" fontId="5" fillId="0" borderId="14" xfId="0" applyFont="1" applyFill="1" applyBorder="1" applyAlignment="1">
      <alignment horizontal="left" vertical="center" shrinkToFit="1"/>
    </xf>
    <xf numFmtId="4" fontId="5" fillId="0" borderId="14" xfId="0" applyNumberFormat="1" applyFont="1" applyFill="1" applyBorder="1" applyAlignment="1">
      <alignment horizontal="right" vertical="center" shrinkToFit="1"/>
    </xf>
    <xf numFmtId="0" fontId="5" fillId="0" borderId="14" xfId="0" applyFont="1" applyFill="1" applyBorder="1" applyAlignment="1">
      <alignment horizontal="right" vertical="center" shrinkToFit="1"/>
    </xf>
    <xf numFmtId="0" fontId="0" fillId="0" borderId="0" xfId="0" applyFont="1" applyFill="1" applyAlignment="1">
      <alignment horizontal="center"/>
    </xf>
    <xf numFmtId="0" fontId="5" fillId="0" borderId="14"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18" fillId="0" borderId="0" xfId="0" applyFont="1" applyFill="1" applyAlignment="1">
      <alignment horizontal="center"/>
    </xf>
    <xf numFmtId="0" fontId="0" fillId="0" borderId="0" xfId="0" applyFont="1" applyFill="1" applyAlignment="1">
      <alignment horizontal="right"/>
    </xf>
    <xf numFmtId="0" fontId="0" fillId="0" borderId="0" xfId="0" applyFont="1"/>
    <xf numFmtId="3" fontId="0" fillId="0" borderId="0" xfId="0" applyNumberFormat="1" applyFont="1" applyFill="1" applyAlignment="1" applyProtection="1">
      <alignment vertical="center"/>
    </xf>
    <xf numFmtId="3" fontId="11" fillId="0" borderId="0" xfId="0" applyNumberFormat="1" applyFont="1" applyFill="1" applyAlignment="1" applyProtection="1">
      <alignment horizontal="right" vertical="center"/>
    </xf>
    <xf numFmtId="3" fontId="0" fillId="3" borderId="4" xfId="0" applyNumberFormat="1" applyFont="1" applyFill="1" applyBorder="1" applyAlignment="1" applyProtection="1">
      <alignment vertical="center"/>
    </xf>
    <xf numFmtId="3" fontId="11" fillId="3" borderId="4" xfId="0" applyNumberFormat="1" applyFont="1" applyFill="1" applyBorder="1" applyAlignment="1" applyProtection="1">
      <alignment vertical="center"/>
    </xf>
    <xf numFmtId="3" fontId="11" fillId="3" borderId="4" xfId="0" applyNumberFormat="1" applyFont="1" applyFill="1" applyBorder="1" applyAlignment="1" applyProtection="1">
      <alignment horizontal="left" vertical="center"/>
    </xf>
    <xf numFmtId="3" fontId="11" fillId="4" borderId="4" xfId="0" applyNumberFormat="1" applyFont="1" applyFill="1" applyBorder="1" applyAlignment="1" applyProtection="1">
      <alignment horizontal="right" vertical="center"/>
    </xf>
    <xf numFmtId="3" fontId="0" fillId="0" borderId="4" xfId="0" applyNumberFormat="1" applyFont="1" applyFill="1" applyBorder="1" applyAlignment="1" applyProtection="1">
      <alignment vertical="center"/>
    </xf>
    <xf numFmtId="3" fontId="11" fillId="2" borderId="4" xfId="0" applyNumberFormat="1" applyFont="1" applyFill="1" applyBorder="1" applyAlignment="1" applyProtection="1">
      <alignment horizontal="left" vertical="center"/>
    </xf>
    <xf numFmtId="3" fontId="11" fillId="0" borderId="3" xfId="0" applyNumberFormat="1" applyFont="1" applyFill="1" applyBorder="1" applyAlignment="1" applyProtection="1">
      <alignment horizontal="right" vertical="center"/>
    </xf>
    <xf numFmtId="3" fontId="11" fillId="0" borderId="6" xfId="0" applyNumberFormat="1" applyFont="1" applyFill="1" applyBorder="1" applyAlignment="1" applyProtection="1">
      <alignment vertical="center"/>
    </xf>
    <xf numFmtId="3" fontId="11" fillId="0" borderId="16" xfId="0" applyNumberFormat="1" applyFont="1" applyFill="1" applyBorder="1" applyAlignment="1" applyProtection="1">
      <alignment horizontal="right" vertical="center"/>
    </xf>
    <xf numFmtId="3" fontId="11" fillId="0" borderId="6" xfId="0" applyNumberFormat="1" applyFont="1" applyFill="1" applyBorder="1" applyAlignment="1" applyProtection="1">
      <alignment horizontal="right" vertical="center"/>
    </xf>
    <xf numFmtId="3" fontId="0" fillId="0" borderId="3" xfId="0" applyNumberFormat="1" applyFont="1" applyFill="1" applyBorder="1" applyAlignment="1" applyProtection="1">
      <alignment vertical="center"/>
    </xf>
    <xf numFmtId="3" fontId="0" fillId="0" borderId="2" xfId="0" applyNumberFormat="1" applyFont="1" applyFill="1" applyBorder="1" applyAlignment="1" applyProtection="1">
      <alignment vertical="center"/>
    </xf>
    <xf numFmtId="3" fontId="0" fillId="0" borderId="5" xfId="0" applyNumberFormat="1" applyFont="1" applyFill="1" applyBorder="1" applyAlignment="1" applyProtection="1">
      <alignment vertical="center"/>
    </xf>
    <xf numFmtId="3" fontId="11" fillId="4" borderId="6" xfId="0" applyNumberFormat="1" applyFont="1" applyFill="1" applyBorder="1" applyAlignment="1" applyProtection="1">
      <alignment horizontal="right" vertical="center"/>
    </xf>
    <xf numFmtId="3" fontId="11" fillId="2" borderId="4" xfId="0" applyNumberFormat="1" applyFont="1" applyFill="1" applyBorder="1" applyAlignment="1" applyProtection="1">
      <alignment horizontal="right" vertical="center"/>
    </xf>
    <xf numFmtId="3" fontId="0" fillId="2" borderId="4" xfId="0" applyNumberFormat="1" applyFont="1" applyFill="1" applyBorder="1" applyAlignment="1" applyProtection="1">
      <alignment vertical="center"/>
    </xf>
    <xf numFmtId="3" fontId="0" fillId="2" borderId="3" xfId="0" applyNumberFormat="1" applyFont="1" applyFill="1" applyBorder="1" applyAlignment="1" applyProtection="1">
      <alignment vertical="center"/>
    </xf>
    <xf numFmtId="3" fontId="11" fillId="4" borderId="2" xfId="0" applyNumberFormat="1" applyFont="1" applyFill="1" applyBorder="1" applyAlignment="1" applyProtection="1">
      <alignment horizontal="right" vertical="center"/>
    </xf>
    <xf numFmtId="0" fontId="0" fillId="0" borderId="0" xfId="0" applyFill="1"/>
    <xf numFmtId="179" fontId="0" fillId="0" borderId="0" xfId="0" applyNumberFormat="1" applyFill="1"/>
    <xf numFmtId="0" fontId="19" fillId="0" borderId="0" xfId="0" applyNumberFormat="1" applyFont="1" applyFill="1" applyAlignment="1" applyProtection="1">
      <alignment horizontal="center" vertical="center"/>
    </xf>
    <xf numFmtId="0" fontId="0" fillId="0" borderId="0" xfId="0" applyFill="1" applyAlignment="1">
      <alignment horizontal="left" vertical="center"/>
    </xf>
    <xf numFmtId="0" fontId="11" fillId="0" borderId="0" xfId="0" applyFont="1" applyFill="1" applyAlignment="1">
      <alignment horizontal="left" vertical="center"/>
    </xf>
    <xf numFmtId="179" fontId="11" fillId="0" borderId="0" xfId="0" applyNumberFormat="1" applyFont="1" applyFill="1" applyAlignment="1">
      <alignment horizontal="right" vertical="center"/>
    </xf>
    <xf numFmtId="0" fontId="12" fillId="0" borderId="2" xfId="0" applyNumberFormat="1" applyFont="1" applyFill="1" applyBorder="1" applyAlignment="1" applyProtection="1">
      <alignment horizontal="center" vertical="center"/>
    </xf>
    <xf numFmtId="179" fontId="12" fillId="0" borderId="4" xfId="0" applyNumberFormat="1" applyFont="1" applyFill="1" applyBorder="1" applyAlignment="1" applyProtection="1">
      <alignment horizontal="center" vertical="center"/>
    </xf>
    <xf numFmtId="0" fontId="11" fillId="0" borderId="5" xfId="0" applyNumberFormat="1" applyFont="1" applyFill="1" applyBorder="1" applyAlignment="1" applyProtection="1">
      <alignment horizontal="left" vertical="center"/>
    </xf>
    <xf numFmtId="0" fontId="12" fillId="0" borderId="2" xfId="0" applyNumberFormat="1" applyFont="1" applyFill="1" applyBorder="1" applyAlignment="1" applyProtection="1">
      <alignment horizontal="left" vertical="center"/>
    </xf>
    <xf numFmtId="179" fontId="11" fillId="0" borderId="4" xfId="0" applyNumberFormat="1" applyFont="1" applyFill="1" applyBorder="1" applyAlignment="1" applyProtection="1">
      <alignment horizontal="right" vertical="center"/>
    </xf>
    <xf numFmtId="0" fontId="11" fillId="0" borderId="2" xfId="0" applyNumberFormat="1" applyFont="1" applyFill="1" applyBorder="1" applyAlignment="1" applyProtection="1">
      <alignment horizontal="left" vertical="center"/>
    </xf>
    <xf numFmtId="0" fontId="11" fillId="0" borderId="2" xfId="0" applyNumberFormat="1" applyFont="1" applyFill="1" applyBorder="1" applyAlignment="1" applyProtection="1">
      <alignment vertical="center"/>
    </xf>
    <xf numFmtId="179" fontId="11" fillId="0" borderId="3" xfId="0" applyNumberFormat="1" applyFont="1" applyFill="1" applyBorder="1" applyAlignment="1" applyProtection="1">
      <alignment horizontal="right" vertical="center"/>
    </xf>
    <xf numFmtId="179" fontId="11" fillId="0" borderId="17" xfId="0" applyNumberFormat="1" applyFont="1" applyFill="1" applyBorder="1" applyAlignment="1" applyProtection="1">
      <alignment horizontal="right" vertical="center"/>
    </xf>
    <xf numFmtId="179" fontId="11" fillId="0" borderId="6" xfId="0" applyNumberFormat="1" applyFont="1" applyFill="1" applyBorder="1" applyAlignment="1" applyProtection="1">
      <alignment horizontal="right" vertical="center"/>
    </xf>
    <xf numFmtId="179" fontId="11" fillId="0" borderId="17" xfId="0" applyNumberFormat="1" applyFont="1" applyFill="1" applyBorder="1" applyAlignment="1" applyProtection="1">
      <alignment vertical="center"/>
    </xf>
    <xf numFmtId="0" fontId="11" fillId="0" borderId="18" xfId="0" applyNumberFormat="1" applyFont="1" applyFill="1" applyBorder="1" applyAlignment="1" applyProtection="1">
      <alignment horizontal="left" vertical="center"/>
    </xf>
    <xf numFmtId="0" fontId="11" fillId="0" borderId="19" xfId="0" applyNumberFormat="1" applyFont="1" applyFill="1" applyBorder="1" applyAlignment="1" applyProtection="1">
      <alignment horizontal="left" vertical="center"/>
    </xf>
    <xf numFmtId="181" fontId="0" fillId="0" borderId="0" xfId="0" applyNumberFormat="1" applyFill="1"/>
    <xf numFmtId="181" fontId="11" fillId="0" borderId="0" xfId="0" applyNumberFormat="1" applyFont="1" applyFill="1" applyAlignment="1">
      <alignment horizontal="right" vertical="center"/>
    </xf>
    <xf numFmtId="181" fontId="12" fillId="0" borderId="3" xfId="0" applyNumberFormat="1" applyFont="1" applyFill="1" applyBorder="1" applyAlignment="1" applyProtection="1">
      <alignment horizontal="center" vertical="center"/>
    </xf>
    <xf numFmtId="181" fontId="11" fillId="0" borderId="4" xfId="0" applyNumberFormat="1" applyFont="1" applyFill="1" applyBorder="1" applyAlignment="1" applyProtection="1">
      <alignment horizontal="right" vertical="center"/>
    </xf>
    <xf numFmtId="0" fontId="12" fillId="0" borderId="4" xfId="0" applyNumberFormat="1" applyFont="1" applyFill="1" applyBorder="1" applyAlignment="1" applyProtection="1">
      <alignment horizontal="left" vertical="center"/>
    </xf>
    <xf numFmtId="3" fontId="11" fillId="0" borderId="5" xfId="0" applyNumberFormat="1" applyFont="1" applyFill="1" applyBorder="1" applyAlignment="1" applyProtection="1">
      <alignment horizontal="left" vertical="center"/>
    </xf>
    <xf numFmtId="3" fontId="12" fillId="0" borderId="20" xfId="0" applyNumberFormat="1" applyFont="1" applyFill="1" applyBorder="1" applyAlignment="1" applyProtection="1">
      <alignment horizontal="left" vertical="center"/>
    </xf>
    <xf numFmtId="3" fontId="12" fillId="0" borderId="5" xfId="0" applyNumberFormat="1" applyFont="1" applyFill="1" applyBorder="1" applyAlignment="1" applyProtection="1">
      <alignment horizontal="left" vertical="center"/>
    </xf>
    <xf numFmtId="3" fontId="11" fillId="0" borderId="20" xfId="0" applyNumberFormat="1" applyFont="1" applyFill="1" applyBorder="1" applyAlignment="1" applyProtection="1">
      <alignment horizontal="left" vertical="center"/>
    </xf>
    <xf numFmtId="0" fontId="12" fillId="0" borderId="4" xfId="0" applyNumberFormat="1" applyFont="1" applyFill="1" applyBorder="1" applyAlignment="1" applyProtection="1">
      <alignment horizontal="right" vertical="center"/>
    </xf>
    <xf numFmtId="3" fontId="12" fillId="0" borderId="2" xfId="0" applyNumberFormat="1" applyFont="1" applyFill="1" applyBorder="1" applyAlignment="1" applyProtection="1">
      <alignment horizontal="left" vertical="center"/>
    </xf>
    <xf numFmtId="3" fontId="11" fillId="0" borderId="2" xfId="0" applyNumberFormat="1" applyFont="1" applyFill="1" applyBorder="1" applyAlignment="1" applyProtection="1">
      <alignment horizontal="left" vertical="center"/>
    </xf>
    <xf numFmtId="0" fontId="11" fillId="0" borderId="2" xfId="0" applyNumberFormat="1" applyFont="1" applyFill="1" applyBorder="1" applyAlignment="1" applyProtection="1">
      <alignment horizontal="center" vertical="center"/>
    </xf>
    <xf numFmtId="0" fontId="11" fillId="0" borderId="20" xfId="0" applyNumberFormat="1" applyFont="1" applyFill="1" applyBorder="1" applyAlignment="1" applyProtection="1">
      <alignment horizontal="center" vertical="center"/>
    </xf>
    <xf numFmtId="3" fontId="11" fillId="0" borderId="3" xfId="0" applyNumberFormat="1" applyFont="1" applyFill="1" applyBorder="1" applyAlignment="1" applyProtection="1">
      <alignment horizontal="left" vertical="center"/>
    </xf>
    <xf numFmtId="3" fontId="11" fillId="0" borderId="1" xfId="0" applyNumberFormat="1" applyFont="1" applyFill="1" applyBorder="1" applyAlignment="1" applyProtection="1">
      <alignment vertical="center"/>
    </xf>
    <xf numFmtId="3" fontId="0" fillId="0" borderId="1" xfId="0" applyNumberFormat="1" applyFont="1" applyFill="1" applyBorder="1" applyAlignment="1" applyProtection="1">
      <alignment horizontal="right" vertical="center"/>
    </xf>
    <xf numFmtId="3" fontId="0" fillId="0" borderId="4" xfId="0" applyNumberFormat="1" applyFont="1" applyFill="1" applyBorder="1" applyAlignment="1" applyProtection="1">
      <alignment horizontal="center" vertical="center"/>
    </xf>
    <xf numFmtId="3" fontId="0" fillId="0" borderId="6" xfId="0" applyNumberFormat="1" applyFont="1" applyFill="1" applyBorder="1" applyAlignment="1" applyProtection="1">
      <alignment horizontal="center" vertical="center"/>
    </xf>
    <xf numFmtId="3" fontId="0" fillId="0" borderId="21" xfId="0" applyNumberFormat="1" applyFont="1" applyFill="1" applyBorder="1" applyAlignment="1" applyProtection="1">
      <alignment horizontal="center" vertical="center"/>
    </xf>
    <xf numFmtId="180" fontId="0" fillId="0" borderId="4" xfId="52" applyNumberFormat="1" applyFont="1" applyFill="1" applyBorder="1" applyAlignment="1">
      <alignment horizontal="center" vertical="center" wrapText="1"/>
    </xf>
    <xf numFmtId="3" fontId="0" fillId="0" borderId="4" xfId="0" applyNumberFormat="1" applyFont="1" applyFill="1" applyBorder="1" applyAlignment="1" applyProtection="1">
      <alignment horizontal="right" vertical="center"/>
    </xf>
    <xf numFmtId="3" fontId="0" fillId="0" borderId="2" xfId="0" applyNumberFormat="1" applyFont="1" applyFill="1" applyBorder="1" applyAlignment="1" applyProtection="1">
      <alignment horizontal="right" vertical="center"/>
    </xf>
    <xf numFmtId="177" fontId="0" fillId="0" borderId="4" xfId="0" applyNumberFormat="1" applyFont="1" applyFill="1" applyBorder="1"/>
    <xf numFmtId="3" fontId="0" fillId="0" borderId="3" xfId="0" applyNumberFormat="1" applyFont="1" applyFill="1" applyBorder="1" applyAlignment="1" applyProtection="1">
      <alignment horizontal="right" vertical="center"/>
    </xf>
    <xf numFmtId="3" fontId="0" fillId="0" borderId="19" xfId="0" applyNumberFormat="1" applyFont="1" applyFill="1" applyBorder="1" applyAlignment="1" applyProtection="1">
      <alignment horizontal="right" vertical="center"/>
    </xf>
    <xf numFmtId="3" fontId="0" fillId="0" borderId="20" xfId="0" applyNumberFormat="1" applyFont="1" applyFill="1" applyBorder="1" applyAlignment="1" applyProtection="1">
      <alignment horizontal="right" vertical="center"/>
    </xf>
    <xf numFmtId="3" fontId="0" fillId="0" borderId="17" xfId="0" applyNumberFormat="1" applyFont="1" applyFill="1" applyBorder="1" applyAlignment="1" applyProtection="1">
      <alignment horizontal="right" vertical="center"/>
    </xf>
    <xf numFmtId="3" fontId="0" fillId="0" borderId="22" xfId="0" applyNumberFormat="1" applyFont="1" applyFill="1" applyBorder="1" applyAlignment="1" applyProtection="1">
      <alignment horizontal="right" vertical="center"/>
    </xf>
    <xf numFmtId="3" fontId="0" fillId="0" borderId="6" xfId="0" applyNumberFormat="1" applyFont="1" applyFill="1" applyBorder="1" applyAlignment="1" applyProtection="1">
      <alignment horizontal="right" vertical="center"/>
    </xf>
    <xf numFmtId="3" fontId="0" fillId="0" borderId="21" xfId="0" applyNumberFormat="1" applyFont="1" applyFill="1" applyBorder="1" applyAlignment="1" applyProtection="1">
      <alignment horizontal="right" vertical="center"/>
    </xf>
  </cellXfs>
  <cellStyles count="55">
    <cellStyle name="常规" xfId="0" builtinId="0"/>
    <cellStyle name="货币[0]" xfId="1" builtinId="7"/>
    <cellStyle name="20% - 强调文字颜色 3" xfId="2" builtinId="38"/>
    <cellStyle name="输入" xfId="3" builtinId="20"/>
    <cellStyle name="货币" xfId="4" builtinId="4"/>
    <cellStyle name="常规_2004年1月人代会(征求意见稿）"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常规_Xl0000001" xfId="26"/>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2004年决算批复总表（正式）" xfId="51"/>
    <cellStyle name="常规_2006年1月人代会(报省政府）" xfId="52"/>
    <cellStyle name="常规_2008年全省、省本级和市县级基金完成" xfId="53"/>
    <cellStyle name="常规_2016年省级预算公开" xfId="54"/>
  </cellStyles>
  <tableStyles count="0" defaultTableStyle="TableStyleMedium2" defaultPivotStyle="PivotStyleLight16"/>
  <colors>
    <mruColors>
      <color rgb="00C0C0C0"/>
      <color rgb="00FFFFFF"/>
      <color rgb="00FFFF99"/>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externalLink" Target="externalLinks/externalLink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Owner\&#26700;&#38754;\2016&#24180;&#20915;&#31639;&#20844;&#24320;\&#24635;&#20915;&#31639;&#25253;&#34920;\&#22235;&#26041;&#21488;2016&#24180;&#24635;&#20915;&#31639;&#25253;&#34920;&#2603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sheet2"/>
      <sheetName val="L06"/>
      <sheetName val="L07"/>
      <sheetName val="L08"/>
      <sheetName val="L09"/>
      <sheetName val="sheet3"/>
      <sheetName val="L10"/>
      <sheetName val="L11"/>
      <sheetName val="sheet4"/>
      <sheetName val="L12"/>
      <sheetName val="L13"/>
      <sheetName val="L14"/>
      <sheetName val="L15"/>
      <sheetName val="sheet5"/>
      <sheetName val="L16"/>
      <sheetName val="L17"/>
      <sheetName val="L18"/>
      <sheetName val="L19"/>
      <sheetName val="L20"/>
    </sheetNames>
    <sheetDataSet>
      <sheetData sheetId="0"/>
      <sheetData sheetId="1"/>
      <sheetData sheetId="2"/>
      <sheetData sheetId="3">
        <row r="5">
          <cell r="C5">
            <v>2850</v>
          </cell>
        </row>
      </sheetData>
      <sheetData sheetId="4">
        <row r="5">
          <cell r="C5">
            <v>11649</v>
          </cell>
        </row>
      </sheetData>
      <sheetData sheetId="5"/>
      <sheetData sheetId="6"/>
      <sheetData sheetId="7"/>
      <sheetData sheetId="8"/>
      <sheetData sheetId="9"/>
      <sheetData sheetId="10"/>
      <sheetData sheetId="11"/>
      <sheetData sheetId="12"/>
      <sheetData sheetId="13"/>
      <sheetData sheetId="14">
        <row r="6">
          <cell r="E6">
            <v>0</v>
          </cell>
        </row>
        <row r="6">
          <cell r="J6">
            <v>0</v>
          </cell>
        </row>
        <row r="8">
          <cell r="E8">
            <v>0</v>
          </cell>
        </row>
        <row r="8">
          <cell r="J8">
            <v>0</v>
          </cell>
        </row>
      </sheetData>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topLeftCell="A2" workbookViewId="0">
      <selection activeCell="D30" sqref="A2:D30"/>
    </sheetView>
  </sheetViews>
  <sheetFormatPr defaultColWidth="9.125" defaultRowHeight="14.25" outlineLevelCol="3"/>
  <cols>
    <col min="1" max="1" width="32.5" style="39" customWidth="1"/>
    <col min="2" max="3" width="16.625" style="39" customWidth="1"/>
    <col min="4" max="4" width="15.75" style="137" customWidth="1"/>
    <col min="5" max="253" width="9.125" customWidth="1"/>
  </cols>
  <sheetData>
    <row r="1" ht="33.95" customHeight="1" spans="1:4">
      <c r="A1" s="40" t="s">
        <v>0</v>
      </c>
      <c r="B1" s="40"/>
      <c r="C1" s="40"/>
      <c r="D1" s="40"/>
    </row>
    <row r="2" ht="17.1" customHeight="1" spans="1:3">
      <c r="A2" s="118"/>
      <c r="B2" s="118"/>
      <c r="C2" s="118"/>
    </row>
    <row r="3" ht="17.1" customHeight="1" spans="2:4">
      <c r="B3" s="171"/>
      <c r="C3" s="171"/>
      <c r="D3" s="172" t="s">
        <v>1</v>
      </c>
    </row>
    <row r="4" s="116" customFormat="1" ht="18.75" customHeight="1" spans="1:4">
      <c r="A4" s="173" t="s">
        <v>2</v>
      </c>
      <c r="B4" s="174" t="s">
        <v>3</v>
      </c>
      <c r="C4" s="175" t="s">
        <v>4</v>
      </c>
      <c r="D4" s="176" t="s">
        <v>5</v>
      </c>
    </row>
    <row r="5" s="116" customFormat="1" ht="17.1" customHeight="1" spans="1:4">
      <c r="A5" s="123" t="s">
        <v>6</v>
      </c>
      <c r="B5" s="177">
        <v>2086</v>
      </c>
      <c r="C5" s="178">
        <v>2351</v>
      </c>
      <c r="D5" s="179">
        <f>C5/B5*100</f>
        <v>112.703739213806</v>
      </c>
    </row>
    <row r="6" s="116" customFormat="1" ht="17.1" customHeight="1" spans="1:4">
      <c r="A6" s="123" t="s">
        <v>7</v>
      </c>
      <c r="B6" s="177">
        <v>572</v>
      </c>
      <c r="C6" s="178">
        <v>652</v>
      </c>
      <c r="D6" s="179">
        <f t="shared" ref="D6:D30" si="0">C6/B6*100</f>
        <v>113.986013986014</v>
      </c>
    </row>
    <row r="7" s="116" customFormat="1" ht="17.1" customHeight="1" spans="1:4">
      <c r="A7" s="123" t="s">
        <v>8</v>
      </c>
      <c r="B7" s="177">
        <v>0</v>
      </c>
      <c r="C7" s="178">
        <v>256</v>
      </c>
      <c r="D7" s="179"/>
    </row>
    <row r="8" s="116" customFormat="1" ht="17.1" customHeight="1" spans="1:4">
      <c r="A8" s="123" t="s">
        <v>9</v>
      </c>
      <c r="B8" s="177">
        <v>650</v>
      </c>
      <c r="C8" s="178">
        <v>690</v>
      </c>
      <c r="D8" s="179">
        <f t="shared" si="0"/>
        <v>106.153846153846</v>
      </c>
    </row>
    <row r="9" s="116" customFormat="1" ht="17.1" customHeight="1" spans="1:4">
      <c r="A9" s="123" t="s">
        <v>10</v>
      </c>
      <c r="B9" s="177">
        <v>275</v>
      </c>
      <c r="C9" s="178">
        <v>311</v>
      </c>
      <c r="D9" s="179">
        <f t="shared" si="0"/>
        <v>113.090909090909</v>
      </c>
    </row>
    <row r="10" s="116" customFormat="1" ht="17.1" customHeight="1" spans="1:4">
      <c r="A10" s="123" t="s">
        <v>11</v>
      </c>
      <c r="B10" s="177">
        <v>0</v>
      </c>
      <c r="C10" s="178">
        <v>0</v>
      </c>
      <c r="D10" s="179"/>
    </row>
    <row r="11" s="116" customFormat="1" ht="17.1" customHeight="1" spans="1:4">
      <c r="A11" s="123" t="s">
        <v>12</v>
      </c>
      <c r="B11" s="177">
        <v>120</v>
      </c>
      <c r="C11" s="178">
        <v>84</v>
      </c>
      <c r="D11" s="179">
        <f t="shared" si="0"/>
        <v>70</v>
      </c>
    </row>
    <row r="12" s="116" customFormat="1" ht="17.1" customHeight="1" spans="1:4">
      <c r="A12" s="123" t="s">
        <v>13</v>
      </c>
      <c r="B12" s="177">
        <v>0</v>
      </c>
      <c r="C12" s="178">
        <v>0</v>
      </c>
      <c r="D12" s="179"/>
    </row>
    <row r="13" s="116" customFormat="1" ht="17.1" customHeight="1" spans="1:4">
      <c r="A13" s="123" t="s">
        <v>14</v>
      </c>
      <c r="B13" s="177">
        <v>205</v>
      </c>
      <c r="C13" s="178">
        <v>205</v>
      </c>
      <c r="D13" s="179">
        <f t="shared" si="0"/>
        <v>100</v>
      </c>
    </row>
    <row r="14" s="116" customFormat="1" ht="17.1" customHeight="1" spans="1:4">
      <c r="A14" s="123" t="s">
        <v>15</v>
      </c>
      <c r="B14" s="177">
        <v>60</v>
      </c>
      <c r="C14" s="178">
        <v>65</v>
      </c>
      <c r="D14" s="179">
        <f t="shared" si="0"/>
        <v>108.333333333333</v>
      </c>
    </row>
    <row r="15" s="116" customFormat="1" ht="17.1" customHeight="1" spans="1:4">
      <c r="A15" s="123" t="s">
        <v>16</v>
      </c>
      <c r="B15" s="177">
        <v>0</v>
      </c>
      <c r="C15" s="178">
        <v>0</v>
      </c>
      <c r="D15" s="179"/>
    </row>
    <row r="16" s="116" customFormat="1" ht="17.1" customHeight="1" spans="1:4">
      <c r="A16" s="123" t="s">
        <v>17</v>
      </c>
      <c r="B16" s="177">
        <v>144</v>
      </c>
      <c r="C16" s="178">
        <v>298</v>
      </c>
      <c r="D16" s="179">
        <f t="shared" si="0"/>
        <v>206.944444444444</v>
      </c>
    </row>
    <row r="17" s="116" customFormat="1" ht="17.1" customHeight="1" spans="1:4">
      <c r="A17" s="123" t="s">
        <v>18</v>
      </c>
      <c r="B17" s="177">
        <v>60</v>
      </c>
      <c r="C17" s="178">
        <v>46</v>
      </c>
      <c r="D17" s="179">
        <f t="shared" si="0"/>
        <v>76.6666666666667</v>
      </c>
    </row>
    <row r="18" s="116" customFormat="1" ht="17.1" customHeight="1" spans="1:4">
      <c r="A18" s="123" t="s">
        <v>19</v>
      </c>
      <c r="B18" s="177">
        <v>0</v>
      </c>
      <c r="C18" s="178">
        <v>0</v>
      </c>
      <c r="D18" s="179"/>
    </row>
    <row r="19" s="116" customFormat="1" ht="17.1" customHeight="1" spans="1:4">
      <c r="A19" s="123" t="s">
        <v>20</v>
      </c>
      <c r="B19" s="177">
        <v>0</v>
      </c>
      <c r="C19" s="178">
        <v>0</v>
      </c>
      <c r="D19" s="179"/>
    </row>
    <row r="20" s="116" customFormat="1" ht="17.1" customHeight="1" spans="1:4">
      <c r="A20" s="123" t="s">
        <v>21</v>
      </c>
      <c r="B20" s="177">
        <v>0</v>
      </c>
      <c r="C20" s="178">
        <v>0</v>
      </c>
      <c r="D20" s="179"/>
    </row>
    <row r="21" s="116" customFormat="1" ht="17.1" customHeight="1" spans="1:4">
      <c r="A21" s="123" t="s">
        <v>22</v>
      </c>
      <c r="B21" s="180">
        <v>0</v>
      </c>
      <c r="C21" s="181">
        <v>0</v>
      </c>
      <c r="D21" s="179"/>
    </row>
    <row r="22" s="116" customFormat="1" ht="17.1" customHeight="1" spans="1:4">
      <c r="A22" s="130" t="s">
        <v>23</v>
      </c>
      <c r="B22" s="177">
        <v>0</v>
      </c>
      <c r="C22" s="182">
        <v>0</v>
      </c>
      <c r="D22" s="179"/>
    </row>
    <row r="23" s="116" customFormat="1" ht="17.1" customHeight="1" spans="1:4">
      <c r="A23" s="123" t="s">
        <v>24</v>
      </c>
      <c r="B23" s="183">
        <v>507</v>
      </c>
      <c r="C23" s="184">
        <v>499</v>
      </c>
      <c r="D23" s="179">
        <f t="shared" si="0"/>
        <v>98.422090729783</v>
      </c>
    </row>
    <row r="24" s="116" customFormat="1" ht="17.1" customHeight="1" spans="1:4">
      <c r="A24" s="130" t="s">
        <v>25</v>
      </c>
      <c r="B24" s="177">
        <v>0</v>
      </c>
      <c r="C24" s="182">
        <v>0</v>
      </c>
      <c r="D24" s="179"/>
    </row>
    <row r="25" s="116" customFormat="1" ht="17.1" customHeight="1" spans="1:4">
      <c r="A25" s="123" t="s">
        <v>26</v>
      </c>
      <c r="B25" s="185">
        <v>164</v>
      </c>
      <c r="C25" s="186">
        <v>152</v>
      </c>
      <c r="D25" s="179">
        <f t="shared" si="0"/>
        <v>92.6829268292683</v>
      </c>
    </row>
    <row r="26" s="116" customFormat="1" ht="17.1" customHeight="1" spans="1:4">
      <c r="A26" s="123" t="s">
        <v>27</v>
      </c>
      <c r="B26" s="177">
        <v>180</v>
      </c>
      <c r="C26" s="178">
        <v>208</v>
      </c>
      <c r="D26" s="179">
        <f t="shared" si="0"/>
        <v>115.555555555556</v>
      </c>
    </row>
    <row r="27" s="116" customFormat="1" ht="17.1" customHeight="1" spans="1:4">
      <c r="A27" s="123" t="s">
        <v>28</v>
      </c>
      <c r="B27" s="177">
        <v>0</v>
      </c>
      <c r="C27" s="178">
        <v>0</v>
      </c>
      <c r="D27" s="179" t="e">
        <f t="shared" si="0"/>
        <v>#DIV/0!</v>
      </c>
    </row>
    <row r="28" s="116" customFormat="1" ht="17.1" customHeight="1" spans="1:4">
      <c r="A28" s="123" t="s">
        <v>29</v>
      </c>
      <c r="B28" s="177">
        <v>163</v>
      </c>
      <c r="C28" s="178">
        <v>109</v>
      </c>
      <c r="D28" s="179">
        <f t="shared" si="0"/>
        <v>66.8711656441718</v>
      </c>
    </row>
    <row r="29" s="116" customFormat="1" ht="17.1" customHeight="1" spans="1:4">
      <c r="A29" s="123" t="s">
        <v>30</v>
      </c>
      <c r="B29" s="177">
        <v>0</v>
      </c>
      <c r="C29" s="178">
        <v>30</v>
      </c>
      <c r="D29" s="179"/>
    </row>
    <row r="30" s="116" customFormat="1" ht="17.1" customHeight="1" spans="1:4">
      <c r="A30" s="173" t="s">
        <v>31</v>
      </c>
      <c r="B30" s="177">
        <v>2593</v>
      </c>
      <c r="C30" s="178">
        <v>2517</v>
      </c>
      <c r="D30" s="179">
        <f t="shared" si="0"/>
        <v>97.0690320092557</v>
      </c>
    </row>
    <row r="31" s="116" customFormat="1" spans="1:4">
      <c r="A31" s="38"/>
      <c r="B31" s="38"/>
      <c r="C31" s="38"/>
      <c r="D31" s="38"/>
    </row>
    <row r="32" s="116" customFormat="1" spans="1:4">
      <c r="A32" s="39"/>
      <c r="B32" s="39"/>
      <c r="C32" s="39"/>
      <c r="D32" s="38"/>
    </row>
    <row r="33" s="116" customFormat="1" spans="1:4">
      <c r="A33" s="39"/>
      <c r="B33" s="39"/>
      <c r="C33" s="39"/>
      <c r="D33" s="38"/>
    </row>
    <row r="34" s="116" customFormat="1" spans="1:4">
      <c r="A34" s="39"/>
      <c r="B34" s="39"/>
      <c r="C34" s="39"/>
      <c r="D34" s="38"/>
    </row>
    <row r="35" s="116" customFormat="1" spans="1:4">
      <c r="A35" s="39"/>
      <c r="B35" s="39"/>
      <c r="C35" s="39"/>
      <c r="D35" s="38"/>
    </row>
    <row r="36" s="116" customFormat="1" spans="1:4">
      <c r="A36" s="39"/>
      <c r="B36" s="39"/>
      <c r="C36" s="39"/>
      <c r="D36" s="38"/>
    </row>
    <row r="37" s="116" customFormat="1" spans="1:4">
      <c r="A37" s="39"/>
      <c r="B37" s="39"/>
      <c r="C37" s="39"/>
      <c r="D37" s="38"/>
    </row>
    <row r="38" s="116" customFormat="1" spans="1:4">
      <c r="A38" s="39"/>
      <c r="B38" s="39"/>
      <c r="C38" s="39"/>
      <c r="D38" s="38"/>
    </row>
    <row r="39" s="116" customFormat="1" spans="1:4">
      <c r="A39" s="39"/>
      <c r="B39" s="39"/>
      <c r="C39" s="39"/>
      <c r="D39" s="38"/>
    </row>
    <row r="40" s="116" customFormat="1" spans="1:4">
      <c r="A40" s="39"/>
      <c r="B40" s="39"/>
      <c r="C40" s="39"/>
      <c r="D40" s="38"/>
    </row>
    <row r="41" s="116" customFormat="1" spans="1:4">
      <c r="A41" s="39"/>
      <c r="B41" s="39"/>
      <c r="C41" s="39"/>
      <c r="D41" s="38"/>
    </row>
  </sheetData>
  <mergeCells count="2">
    <mergeCell ref="A1:D1"/>
    <mergeCell ref="A2:C2"/>
  </mergeCells>
  <pageMargins left="0.75" right="0.75" top="1" bottom="1" header="0.5" footer="0.5"/>
  <pageSetup paperSize="9" orientation="portrait"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selection activeCell="A1" sqref="A1:D1"/>
    </sheetView>
  </sheetViews>
  <sheetFormatPr defaultColWidth="9" defaultRowHeight="20.1" customHeight="1" outlineLevelCol="3"/>
  <cols>
    <col min="1" max="1" width="54.75" style="67"/>
    <col min="2" max="4" width="11.625" style="67" customWidth="1"/>
    <col min="5" max="16384" width="9" style="67"/>
  </cols>
  <sheetData>
    <row r="1" ht="39.95" customHeight="1" spans="1:4">
      <c r="A1" s="68" t="s">
        <v>3408</v>
      </c>
      <c r="B1" s="68"/>
      <c r="C1" s="68"/>
      <c r="D1" s="68"/>
    </row>
    <row r="2" ht="18" customHeight="1" spans="4:4">
      <c r="D2" s="69" t="s">
        <v>3381</v>
      </c>
    </row>
    <row r="3" s="65" customFormat="1" ht="18" customHeight="1" spans="1:4">
      <c r="A3" s="70" t="s">
        <v>3063</v>
      </c>
      <c r="B3" s="70" t="s">
        <v>3</v>
      </c>
      <c r="C3" s="70" t="s">
        <v>3383</v>
      </c>
      <c r="D3" s="70" t="s">
        <v>5</v>
      </c>
    </row>
    <row r="4" s="65" customFormat="1" ht="18" customHeight="1" spans="1:4">
      <c r="A4" s="70" t="s">
        <v>3065</v>
      </c>
      <c r="B4" s="70"/>
      <c r="C4" s="70"/>
      <c r="D4" s="71"/>
    </row>
    <row r="5" s="66" customFormat="1" ht="18" customHeight="1" spans="1:4">
      <c r="A5" s="72" t="s">
        <v>413</v>
      </c>
      <c r="B5" s="72"/>
      <c r="C5" s="72"/>
      <c r="D5" s="71"/>
    </row>
    <row r="6" ht="18" customHeight="1" spans="1:4">
      <c r="A6" s="73" t="s">
        <v>3409</v>
      </c>
      <c r="B6" s="73"/>
      <c r="C6" s="73"/>
      <c r="D6" s="71"/>
    </row>
    <row r="7" s="66" customFormat="1" ht="18" customHeight="1" spans="1:4">
      <c r="A7" s="72" t="s">
        <v>450</v>
      </c>
      <c r="B7" s="72"/>
      <c r="C7" s="72"/>
      <c r="D7" s="71"/>
    </row>
    <row r="8" ht="18" customHeight="1" spans="1:4">
      <c r="A8" s="73" t="s">
        <v>3410</v>
      </c>
      <c r="B8" s="73"/>
      <c r="C8" s="73"/>
      <c r="D8" s="71"/>
    </row>
    <row r="9" ht="18" customHeight="1" spans="1:4">
      <c r="A9" s="73" t="s">
        <v>3411</v>
      </c>
      <c r="B9" s="73"/>
      <c r="C9" s="73"/>
      <c r="D9" s="71"/>
    </row>
    <row r="10" s="66" customFormat="1" ht="18" customHeight="1" spans="1:4">
      <c r="A10" s="72" t="s">
        <v>680</v>
      </c>
      <c r="B10" s="72"/>
      <c r="C10" s="72"/>
      <c r="D10" s="71"/>
    </row>
    <row r="11" ht="18" customHeight="1" spans="1:4">
      <c r="A11" s="73" t="s">
        <v>3412</v>
      </c>
      <c r="B11" s="73"/>
      <c r="C11" s="73"/>
      <c r="D11" s="71"/>
    </row>
    <row r="12" ht="18" customHeight="1" spans="1:4">
      <c r="A12" s="73" t="s">
        <v>3413</v>
      </c>
      <c r="B12" s="73"/>
      <c r="C12" s="73"/>
      <c r="D12" s="71"/>
    </row>
    <row r="13" ht="18" customHeight="1" spans="1:4">
      <c r="A13" s="73" t="s">
        <v>3414</v>
      </c>
      <c r="B13" s="73"/>
      <c r="C13" s="73"/>
      <c r="D13" s="71"/>
    </row>
    <row r="14" ht="18" customHeight="1" spans="1:4">
      <c r="A14" s="73" t="s">
        <v>3415</v>
      </c>
      <c r="B14" s="73"/>
      <c r="C14" s="73"/>
      <c r="D14" s="71"/>
    </row>
    <row r="15" ht="18" customHeight="1" spans="1:4">
      <c r="A15" s="73" t="s">
        <v>3416</v>
      </c>
      <c r="B15" s="73"/>
      <c r="C15" s="73"/>
      <c r="D15" s="71"/>
    </row>
    <row r="16" ht="18" customHeight="1" spans="1:4">
      <c r="A16" s="73" t="s">
        <v>3417</v>
      </c>
      <c r="B16" s="73"/>
      <c r="C16" s="73"/>
      <c r="D16" s="71"/>
    </row>
    <row r="17" ht="18" customHeight="1" spans="1:4">
      <c r="A17" s="73" t="s">
        <v>3418</v>
      </c>
      <c r="B17" s="73"/>
      <c r="C17" s="73"/>
      <c r="D17" s="71"/>
    </row>
    <row r="18" ht="18" customHeight="1" spans="1:4">
      <c r="A18" s="73" t="s">
        <v>3419</v>
      </c>
      <c r="B18" s="73"/>
      <c r="C18" s="73"/>
      <c r="D18" s="71"/>
    </row>
    <row r="19" s="66" customFormat="1" ht="18" customHeight="1" spans="1:4">
      <c r="A19" s="72" t="s">
        <v>701</v>
      </c>
      <c r="B19" s="72"/>
      <c r="C19" s="72"/>
      <c r="D19" s="71"/>
    </row>
    <row r="20" ht="18" customHeight="1" spans="1:4">
      <c r="A20" s="73" t="s">
        <v>3420</v>
      </c>
      <c r="B20" s="73"/>
      <c r="C20" s="73"/>
      <c r="D20" s="71"/>
    </row>
    <row r="21" ht="18" customHeight="1" spans="1:4">
      <c r="A21" s="73" t="s">
        <v>3421</v>
      </c>
      <c r="B21" s="73"/>
      <c r="C21" s="73"/>
      <c r="D21" s="71"/>
    </row>
    <row r="22" ht="18" customHeight="1" spans="1:4">
      <c r="A22" s="73" t="s">
        <v>3422</v>
      </c>
      <c r="B22" s="73"/>
      <c r="C22" s="73"/>
      <c r="D22" s="71"/>
    </row>
    <row r="23" ht="18" customHeight="1" spans="1:4">
      <c r="A23" s="73" t="s">
        <v>3423</v>
      </c>
      <c r="B23" s="73"/>
      <c r="C23" s="73"/>
      <c r="D23" s="71"/>
    </row>
    <row r="24" s="66" customFormat="1" ht="18" customHeight="1" spans="1:4">
      <c r="A24" s="72" t="s">
        <v>815</v>
      </c>
      <c r="B24" s="72"/>
      <c r="C24" s="72"/>
      <c r="D24" s="71"/>
    </row>
    <row r="25" ht="18" customHeight="1" spans="1:4">
      <c r="A25" s="73" t="s">
        <v>3424</v>
      </c>
      <c r="B25" s="73"/>
      <c r="C25" s="73"/>
      <c r="D25" s="71"/>
    </row>
    <row r="26" ht="18" customHeight="1" spans="1:4">
      <c r="A26" s="73" t="s">
        <v>3425</v>
      </c>
      <c r="B26" s="73"/>
      <c r="C26" s="73"/>
      <c r="D26" s="71"/>
    </row>
    <row r="27" ht="18" customHeight="1" spans="1:4">
      <c r="A27" s="73" t="s">
        <v>3426</v>
      </c>
      <c r="B27" s="73"/>
      <c r="C27" s="73"/>
      <c r="D27" s="71"/>
    </row>
    <row r="28" s="66" customFormat="1" ht="18" customHeight="1" spans="1:4">
      <c r="A28" s="72" t="s">
        <v>873</v>
      </c>
      <c r="B28" s="72"/>
      <c r="C28" s="72"/>
      <c r="D28" s="71"/>
    </row>
    <row r="29" ht="18" customHeight="1" spans="1:4">
      <c r="A29" s="73" t="s">
        <v>896</v>
      </c>
      <c r="B29" s="73"/>
      <c r="C29" s="73"/>
      <c r="D29" s="71"/>
    </row>
    <row r="30" ht="18" customHeight="1" spans="1:4">
      <c r="A30" s="73" t="s">
        <v>3427</v>
      </c>
      <c r="B30" s="73"/>
      <c r="C30" s="73"/>
      <c r="D30" s="71"/>
    </row>
    <row r="31" ht="18" customHeight="1" spans="1:4">
      <c r="A31" s="73" t="s">
        <v>3428</v>
      </c>
      <c r="B31" s="73"/>
      <c r="C31" s="73"/>
      <c r="D31" s="71"/>
    </row>
    <row r="32" s="66" customFormat="1" ht="18" customHeight="1" spans="1:4">
      <c r="A32" s="72" t="s">
        <v>927</v>
      </c>
      <c r="B32" s="72"/>
      <c r="C32" s="72"/>
      <c r="D32" s="71"/>
    </row>
    <row r="33" ht="18" customHeight="1" spans="1:4">
      <c r="A33" s="73" t="s">
        <v>3429</v>
      </c>
      <c r="B33" s="73"/>
      <c r="C33" s="73"/>
      <c r="D33" s="71"/>
    </row>
    <row r="34" s="66" customFormat="1" ht="18" customHeight="1" spans="1:4">
      <c r="A34" s="72" t="s">
        <v>3073</v>
      </c>
      <c r="B34" s="72"/>
      <c r="C34" s="72"/>
      <c r="D34" s="71"/>
    </row>
    <row r="35" ht="18" customHeight="1" spans="1:4">
      <c r="A35" s="73" t="s">
        <v>3430</v>
      </c>
      <c r="B35" s="73"/>
      <c r="C35" s="73"/>
      <c r="D35" s="71"/>
    </row>
    <row r="36" ht="18" customHeight="1" spans="1:4">
      <c r="A36" s="73" t="s">
        <v>3431</v>
      </c>
      <c r="B36" s="73"/>
      <c r="C36" s="73"/>
      <c r="D36" s="71"/>
    </row>
    <row r="37" ht="18" customHeight="1" spans="1:4">
      <c r="A37" s="73" t="s">
        <v>3432</v>
      </c>
      <c r="B37" s="73"/>
      <c r="C37" s="73"/>
      <c r="D37" s="71"/>
    </row>
    <row r="38" s="66" customFormat="1" ht="18" customHeight="1" spans="1:4">
      <c r="A38" s="72" t="s">
        <v>1119</v>
      </c>
      <c r="B38" s="73"/>
      <c r="C38" s="73"/>
      <c r="D38" s="71"/>
    </row>
  </sheetData>
  <mergeCells count="1">
    <mergeCell ref="A1:D1"/>
  </mergeCells>
  <pageMargins left="0.75" right="0.75" top="1" bottom="1" header="0.5" footer="0.5"/>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8"/>
  <sheetViews>
    <sheetView workbookViewId="0">
      <selection activeCell="A6" sqref="A6"/>
    </sheetView>
  </sheetViews>
  <sheetFormatPr defaultColWidth="9" defaultRowHeight="20.1" customHeight="1" outlineLevelCol="3"/>
  <cols>
    <col min="1" max="1" width="45.625" style="75" customWidth="1"/>
    <col min="2" max="3" width="12.625" style="65" customWidth="1"/>
    <col min="4" max="4" width="12.625" style="76" customWidth="1"/>
    <col min="5" max="16384" width="9" style="67"/>
  </cols>
  <sheetData>
    <row r="1" s="74" customFormat="1" ht="39.95" customHeight="1" spans="1:4">
      <c r="A1" s="77" t="s">
        <v>3433</v>
      </c>
      <c r="B1" s="77"/>
      <c r="C1" s="77"/>
      <c r="D1" s="77"/>
    </row>
    <row r="2" ht="24" customHeight="1" spans="1:4">
      <c r="A2" s="78"/>
      <c r="B2" s="79"/>
      <c r="C2" s="79"/>
      <c r="D2" s="80" t="s">
        <v>3381</v>
      </c>
    </row>
    <row r="3" s="66" customFormat="1" ht="24" customHeight="1" spans="1:4">
      <c r="A3" s="81" t="s">
        <v>3382</v>
      </c>
      <c r="B3" s="82" t="s">
        <v>3</v>
      </c>
      <c r="C3" s="82" t="s">
        <v>3383</v>
      </c>
      <c r="D3" s="83" t="s">
        <v>5</v>
      </c>
    </row>
    <row r="4" s="66" customFormat="1" ht="24" customHeight="1" spans="1:4">
      <c r="A4" s="84" t="s">
        <v>3065</v>
      </c>
      <c r="B4" s="85"/>
      <c r="C4" s="85"/>
      <c r="D4" s="86"/>
    </row>
    <row r="5" ht="24" customHeight="1" spans="1:4">
      <c r="A5" s="87" t="s">
        <v>3384</v>
      </c>
      <c r="B5" s="88"/>
      <c r="C5" s="89"/>
      <c r="D5" s="86"/>
    </row>
    <row r="6" ht="24" customHeight="1" spans="1:4">
      <c r="A6" s="87" t="s">
        <v>3385</v>
      </c>
      <c r="B6" s="88"/>
      <c r="C6" s="89"/>
      <c r="D6" s="86"/>
    </row>
    <row r="7" ht="24" customHeight="1" spans="1:4">
      <c r="A7" s="87" t="s">
        <v>3386</v>
      </c>
      <c r="B7" s="88"/>
      <c r="C7" s="89"/>
      <c r="D7" s="86"/>
    </row>
    <row r="8" ht="24" customHeight="1" spans="1:4">
      <c r="A8" s="87" t="s">
        <v>3387</v>
      </c>
      <c r="B8" s="88"/>
      <c r="C8" s="89"/>
      <c r="D8" s="86"/>
    </row>
    <row r="9" ht="24" customHeight="1" spans="1:4">
      <c r="A9" s="87" t="s">
        <v>3388</v>
      </c>
      <c r="B9" s="88"/>
      <c r="C9" s="89"/>
      <c r="D9" s="86"/>
    </row>
    <row r="10" ht="24" customHeight="1" spans="1:4">
      <c r="A10" s="87" t="s">
        <v>3389</v>
      </c>
      <c r="B10" s="88"/>
      <c r="C10" s="89"/>
      <c r="D10" s="86"/>
    </row>
    <row r="11" ht="24" customHeight="1" spans="1:4">
      <c r="A11" s="87" t="s">
        <v>3390</v>
      </c>
      <c r="B11" s="88"/>
      <c r="C11" s="89"/>
      <c r="D11" s="86"/>
    </row>
    <row r="12" ht="24" customHeight="1" spans="1:4">
      <c r="A12" s="87" t="s">
        <v>3391</v>
      </c>
      <c r="B12" s="88"/>
      <c r="C12" s="89"/>
      <c r="D12" s="86"/>
    </row>
    <row r="13" ht="24" customHeight="1" spans="1:4">
      <c r="A13" s="87" t="s">
        <v>3392</v>
      </c>
      <c r="B13" s="88"/>
      <c r="C13" s="89"/>
      <c r="D13" s="86"/>
    </row>
    <row r="14" ht="24" customHeight="1" spans="1:4">
      <c r="A14" s="87" t="s">
        <v>3393</v>
      </c>
      <c r="B14" s="88"/>
      <c r="C14" s="89"/>
      <c r="D14" s="86"/>
    </row>
    <row r="15" ht="24" customHeight="1" spans="1:4">
      <c r="A15" s="87" t="s">
        <v>3394</v>
      </c>
      <c r="B15" s="88"/>
      <c r="C15" s="89"/>
      <c r="D15" s="86"/>
    </row>
    <row r="16" ht="24" customHeight="1" spans="1:4">
      <c r="A16" s="87" t="s">
        <v>3395</v>
      </c>
      <c r="B16" s="88"/>
      <c r="C16" s="89"/>
      <c r="D16" s="86"/>
    </row>
    <row r="17" ht="24" customHeight="1" spans="1:4">
      <c r="A17" s="87" t="s">
        <v>3396</v>
      </c>
      <c r="B17" s="88"/>
      <c r="C17" s="89"/>
      <c r="D17" s="86"/>
    </row>
    <row r="18" ht="24" customHeight="1" spans="1:4">
      <c r="A18" s="87" t="s">
        <v>3397</v>
      </c>
      <c r="B18" s="88"/>
      <c r="C18" s="89"/>
      <c r="D18" s="86"/>
    </row>
    <row r="19" ht="24" customHeight="1" spans="1:4">
      <c r="A19" s="87" t="s">
        <v>3398</v>
      </c>
      <c r="B19" s="88"/>
      <c r="C19" s="89"/>
      <c r="D19" s="86"/>
    </row>
    <row r="20" ht="24" customHeight="1" spans="1:4">
      <c r="A20" s="87" t="s">
        <v>3399</v>
      </c>
      <c r="B20" s="88"/>
      <c r="C20" s="89"/>
      <c r="D20" s="86"/>
    </row>
    <row r="21" ht="24" customHeight="1" spans="1:4">
      <c r="A21" s="87" t="s">
        <v>3400</v>
      </c>
      <c r="B21" s="88"/>
      <c r="C21" s="89"/>
      <c r="D21" s="86"/>
    </row>
    <row r="22" ht="24" customHeight="1" spans="1:4">
      <c r="A22" s="87" t="s">
        <v>3401</v>
      </c>
      <c r="B22" s="88"/>
      <c r="C22" s="89"/>
      <c r="D22" s="86"/>
    </row>
    <row r="23" ht="24" customHeight="1" spans="1:4">
      <c r="A23" s="87" t="s">
        <v>3402</v>
      </c>
      <c r="B23" s="88"/>
      <c r="C23" s="89"/>
      <c r="D23" s="86"/>
    </row>
    <row r="24" ht="24" customHeight="1" spans="1:4">
      <c r="A24" s="87" t="s">
        <v>3403</v>
      </c>
      <c r="B24" s="88"/>
      <c r="C24" s="89"/>
      <c r="D24" s="86"/>
    </row>
    <row r="25" ht="24" customHeight="1" spans="1:4">
      <c r="A25" s="87" t="s">
        <v>3404</v>
      </c>
      <c r="B25" s="88"/>
      <c r="C25" s="89"/>
      <c r="D25" s="86"/>
    </row>
    <row r="26" ht="24" customHeight="1" spans="1:4">
      <c r="A26" s="87" t="s">
        <v>3405</v>
      </c>
      <c r="B26" s="88"/>
      <c r="C26" s="89"/>
      <c r="D26" s="86"/>
    </row>
    <row r="27" ht="24" customHeight="1" spans="1:4">
      <c r="A27" s="87" t="s">
        <v>3406</v>
      </c>
      <c r="B27" s="88"/>
      <c r="C27" s="89"/>
      <c r="D27" s="86"/>
    </row>
    <row r="28" ht="24" customHeight="1" spans="1:4">
      <c r="A28" s="87" t="s">
        <v>3407</v>
      </c>
      <c r="B28" s="88"/>
      <c r="C28" s="89"/>
      <c r="D28" s="86"/>
    </row>
  </sheetData>
  <mergeCells count="1">
    <mergeCell ref="A1:D1"/>
  </mergeCells>
  <pageMargins left="0.75" right="0.75" top="1" bottom="1" header="0.5" footer="0.5"/>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selection activeCell="A1" sqref="A1:D1"/>
    </sheetView>
  </sheetViews>
  <sheetFormatPr defaultColWidth="9" defaultRowHeight="20.1" customHeight="1" outlineLevelCol="3"/>
  <cols>
    <col min="1" max="1" width="54.75" style="67"/>
    <col min="2" max="4" width="11.625" style="67" customWidth="1"/>
    <col min="5" max="16384" width="9" style="67"/>
  </cols>
  <sheetData>
    <row r="1" ht="39.95" customHeight="1" spans="1:4">
      <c r="A1" s="68" t="s">
        <v>3434</v>
      </c>
      <c r="B1" s="68"/>
      <c r="C1" s="68"/>
      <c r="D1" s="68"/>
    </row>
    <row r="2" ht="18" customHeight="1" spans="4:4">
      <c r="D2" s="69" t="s">
        <v>3381</v>
      </c>
    </row>
    <row r="3" s="65" customFormat="1" ht="18" customHeight="1" spans="1:4">
      <c r="A3" s="70" t="s">
        <v>3063</v>
      </c>
      <c r="B3" s="70" t="s">
        <v>3</v>
      </c>
      <c r="C3" s="70" t="s">
        <v>3383</v>
      </c>
      <c r="D3" s="70" t="s">
        <v>5</v>
      </c>
    </row>
    <row r="4" s="65" customFormat="1" ht="18" customHeight="1" spans="1:4">
      <c r="A4" s="70" t="s">
        <v>3065</v>
      </c>
      <c r="B4" s="70"/>
      <c r="C4" s="70"/>
      <c r="D4" s="71"/>
    </row>
    <row r="5" s="66" customFormat="1" ht="18" customHeight="1" spans="1:4">
      <c r="A5" s="72" t="s">
        <v>413</v>
      </c>
      <c r="B5" s="72"/>
      <c r="C5" s="72"/>
      <c r="D5" s="71"/>
    </row>
    <row r="6" ht="18" customHeight="1" spans="1:4">
      <c r="A6" s="73" t="s">
        <v>3409</v>
      </c>
      <c r="B6" s="73"/>
      <c r="C6" s="73"/>
      <c r="D6" s="71"/>
    </row>
    <row r="7" s="66" customFormat="1" ht="18" customHeight="1" spans="1:4">
      <c r="A7" s="72" t="s">
        <v>450</v>
      </c>
      <c r="B7" s="72"/>
      <c r="C7" s="72"/>
      <c r="D7" s="71"/>
    </row>
    <row r="8" ht="18" customHeight="1" spans="1:4">
      <c r="A8" s="73" t="s">
        <v>3410</v>
      </c>
      <c r="B8" s="73"/>
      <c r="C8" s="73"/>
      <c r="D8" s="71"/>
    </row>
    <row r="9" ht="18" customHeight="1" spans="1:4">
      <c r="A9" s="73" t="s">
        <v>3411</v>
      </c>
      <c r="B9" s="73"/>
      <c r="C9" s="73"/>
      <c r="D9" s="71"/>
    </row>
    <row r="10" s="66" customFormat="1" ht="18" customHeight="1" spans="1:4">
      <c r="A10" s="72" t="s">
        <v>680</v>
      </c>
      <c r="B10" s="72"/>
      <c r="C10" s="72"/>
      <c r="D10" s="71"/>
    </row>
    <row r="11" ht="18" customHeight="1" spans="1:4">
      <c r="A11" s="73" t="s">
        <v>3412</v>
      </c>
      <c r="B11" s="73"/>
      <c r="C11" s="73"/>
      <c r="D11" s="71"/>
    </row>
    <row r="12" ht="18" customHeight="1" spans="1:4">
      <c r="A12" s="73" t="s">
        <v>3413</v>
      </c>
      <c r="B12" s="73"/>
      <c r="C12" s="73"/>
      <c r="D12" s="71"/>
    </row>
    <row r="13" ht="18" customHeight="1" spans="1:4">
      <c r="A13" s="73" t="s">
        <v>3414</v>
      </c>
      <c r="B13" s="73"/>
      <c r="C13" s="73"/>
      <c r="D13" s="71"/>
    </row>
    <row r="14" ht="18" customHeight="1" spans="1:4">
      <c r="A14" s="73" t="s">
        <v>3415</v>
      </c>
      <c r="B14" s="73"/>
      <c r="C14" s="73"/>
      <c r="D14" s="71"/>
    </row>
    <row r="15" ht="18" customHeight="1" spans="1:4">
      <c r="A15" s="73" t="s">
        <v>3416</v>
      </c>
      <c r="B15" s="73"/>
      <c r="C15" s="73"/>
      <c r="D15" s="71"/>
    </row>
    <row r="16" ht="18" customHeight="1" spans="1:4">
      <c r="A16" s="73" t="s">
        <v>3417</v>
      </c>
      <c r="B16" s="73"/>
      <c r="C16" s="73"/>
      <c r="D16" s="71"/>
    </row>
    <row r="17" ht="18" customHeight="1" spans="1:4">
      <c r="A17" s="73" t="s">
        <v>3418</v>
      </c>
      <c r="B17" s="73"/>
      <c r="C17" s="73"/>
      <c r="D17" s="71"/>
    </row>
    <row r="18" ht="18" customHeight="1" spans="1:4">
      <c r="A18" s="73" t="s">
        <v>3419</v>
      </c>
      <c r="B18" s="73"/>
      <c r="C18" s="73"/>
      <c r="D18" s="71"/>
    </row>
    <row r="19" s="66" customFormat="1" ht="18" customHeight="1" spans="1:4">
      <c r="A19" s="72" t="s">
        <v>701</v>
      </c>
      <c r="B19" s="72"/>
      <c r="C19" s="72"/>
      <c r="D19" s="71"/>
    </row>
    <row r="20" ht="18" customHeight="1" spans="1:4">
      <c r="A20" s="73" t="s">
        <v>3420</v>
      </c>
      <c r="B20" s="73"/>
      <c r="C20" s="73"/>
      <c r="D20" s="71"/>
    </row>
    <row r="21" ht="18" customHeight="1" spans="1:4">
      <c r="A21" s="73" t="s">
        <v>3421</v>
      </c>
      <c r="B21" s="73"/>
      <c r="C21" s="73"/>
      <c r="D21" s="71"/>
    </row>
    <row r="22" ht="18" customHeight="1" spans="1:4">
      <c r="A22" s="73" t="s">
        <v>3422</v>
      </c>
      <c r="B22" s="73"/>
      <c r="C22" s="73"/>
      <c r="D22" s="71"/>
    </row>
    <row r="23" ht="18" customHeight="1" spans="1:4">
      <c r="A23" s="73" t="s">
        <v>3423</v>
      </c>
      <c r="B23" s="73"/>
      <c r="C23" s="73"/>
      <c r="D23" s="71"/>
    </row>
    <row r="24" s="66" customFormat="1" ht="18" customHeight="1" spans="1:4">
      <c r="A24" s="72" t="s">
        <v>815</v>
      </c>
      <c r="B24" s="72"/>
      <c r="C24" s="72"/>
      <c r="D24" s="71"/>
    </row>
    <row r="25" ht="18" customHeight="1" spans="1:4">
      <c r="A25" s="73" t="s">
        <v>3424</v>
      </c>
      <c r="B25" s="73"/>
      <c r="C25" s="73"/>
      <c r="D25" s="71"/>
    </row>
    <row r="26" ht="18" customHeight="1" spans="1:4">
      <c r="A26" s="73" t="s">
        <v>3425</v>
      </c>
      <c r="B26" s="73"/>
      <c r="C26" s="73"/>
      <c r="D26" s="71"/>
    </row>
    <row r="27" ht="18" customHeight="1" spans="1:4">
      <c r="A27" s="73" t="s">
        <v>3426</v>
      </c>
      <c r="B27" s="73"/>
      <c r="C27" s="73"/>
      <c r="D27" s="71"/>
    </row>
    <row r="28" s="66" customFormat="1" ht="18" customHeight="1" spans="1:4">
      <c r="A28" s="72" t="s">
        <v>873</v>
      </c>
      <c r="B28" s="72"/>
      <c r="C28" s="72"/>
      <c r="D28" s="71"/>
    </row>
    <row r="29" ht="18" customHeight="1" spans="1:4">
      <c r="A29" s="73" t="s">
        <v>896</v>
      </c>
      <c r="B29" s="73"/>
      <c r="C29" s="73"/>
      <c r="D29" s="71"/>
    </row>
    <row r="30" ht="18" customHeight="1" spans="1:4">
      <c r="A30" s="73" t="s">
        <v>3427</v>
      </c>
      <c r="B30" s="73"/>
      <c r="C30" s="73"/>
      <c r="D30" s="71"/>
    </row>
    <row r="31" ht="18" customHeight="1" spans="1:4">
      <c r="A31" s="73" t="s">
        <v>3428</v>
      </c>
      <c r="B31" s="73"/>
      <c r="C31" s="73"/>
      <c r="D31" s="71"/>
    </row>
    <row r="32" s="66" customFormat="1" ht="18" customHeight="1" spans="1:4">
      <c r="A32" s="72" t="s">
        <v>927</v>
      </c>
      <c r="B32" s="72"/>
      <c r="C32" s="72"/>
      <c r="D32" s="71"/>
    </row>
    <row r="33" ht="18" customHeight="1" spans="1:4">
      <c r="A33" s="73" t="s">
        <v>3429</v>
      </c>
      <c r="B33" s="73"/>
      <c r="C33" s="73"/>
      <c r="D33" s="71"/>
    </row>
    <row r="34" s="66" customFormat="1" ht="18" customHeight="1" spans="1:4">
      <c r="A34" s="72" t="s">
        <v>3073</v>
      </c>
      <c r="B34" s="72"/>
      <c r="C34" s="72"/>
      <c r="D34" s="71"/>
    </row>
    <row r="35" ht="18" customHeight="1" spans="1:4">
      <c r="A35" s="73" t="s">
        <v>3430</v>
      </c>
      <c r="B35" s="73"/>
      <c r="C35" s="73"/>
      <c r="D35" s="71"/>
    </row>
    <row r="36" ht="18" customHeight="1" spans="1:4">
      <c r="A36" s="73" t="s">
        <v>3431</v>
      </c>
      <c r="B36" s="73"/>
      <c r="C36" s="73"/>
      <c r="D36" s="71"/>
    </row>
    <row r="37" ht="18" customHeight="1" spans="1:4">
      <c r="A37" s="73" t="s">
        <v>3432</v>
      </c>
      <c r="B37" s="73"/>
      <c r="C37" s="73"/>
      <c r="D37" s="71"/>
    </row>
    <row r="38" s="66" customFormat="1" ht="18" customHeight="1" spans="1:4">
      <c r="A38" s="72" t="s">
        <v>1119</v>
      </c>
      <c r="B38" s="73"/>
      <c r="C38" s="73"/>
      <c r="D38" s="71"/>
    </row>
  </sheetData>
  <mergeCells count="1">
    <mergeCell ref="A1:D1"/>
  </mergeCells>
  <pageMargins left="0.75" right="0.75" top="1" bottom="1" header="0.5" footer="0.5"/>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1"/>
  <sheetViews>
    <sheetView workbookViewId="0">
      <selection activeCell="A15" sqref="A15"/>
    </sheetView>
  </sheetViews>
  <sheetFormatPr defaultColWidth="9.125" defaultRowHeight="14.25" outlineLevelCol="1"/>
  <cols>
    <col min="1" max="1" width="38.125" style="39" customWidth="1"/>
    <col min="2" max="2" width="34.75" style="39" customWidth="1"/>
    <col min="3" max="236" width="9.125" customWidth="1"/>
  </cols>
  <sheetData>
    <row r="1" ht="33.95" customHeight="1" spans="1:2">
      <c r="A1" s="40" t="s">
        <v>3435</v>
      </c>
      <c r="B1" s="40"/>
    </row>
    <row r="2" ht="17.1" customHeight="1" spans="1:2">
      <c r="A2" s="46"/>
      <c r="B2" s="46"/>
    </row>
    <row r="3" ht="17.1" customHeight="1" spans="1:2">
      <c r="A3" s="60" t="s">
        <v>1</v>
      </c>
      <c r="B3" s="60"/>
    </row>
    <row r="4" ht="17.1" customHeight="1" spans="1:2">
      <c r="A4" s="61" t="s">
        <v>2</v>
      </c>
      <c r="B4" s="61" t="s">
        <v>4</v>
      </c>
    </row>
    <row r="5" ht="17.1" customHeight="1" spans="1:2">
      <c r="A5" s="54" t="s">
        <v>3436</v>
      </c>
      <c r="B5" s="44"/>
    </row>
    <row r="6" ht="17.1" customHeight="1" spans="1:2">
      <c r="A6" s="54" t="s">
        <v>1129</v>
      </c>
      <c r="B6" s="44"/>
    </row>
    <row r="7" ht="17.1" customHeight="1" spans="1:2">
      <c r="A7" s="54" t="s">
        <v>1260</v>
      </c>
      <c r="B7" s="44"/>
    </row>
    <row r="8" ht="17.1" customHeight="1" spans="1:2">
      <c r="A8" s="54" t="s">
        <v>1204</v>
      </c>
      <c r="B8" s="44"/>
    </row>
    <row r="9" ht="17.1" customHeight="1" spans="1:2">
      <c r="A9" s="54" t="s">
        <v>1262</v>
      </c>
      <c r="B9" s="44"/>
    </row>
    <row r="10" ht="17.25" customHeight="1" spans="1:2">
      <c r="A10" s="54" t="s">
        <v>1221</v>
      </c>
      <c r="B10" s="44"/>
    </row>
    <row r="11" ht="17.1" customHeight="1" spans="1:2">
      <c r="A11" s="54" t="s">
        <v>1234</v>
      </c>
      <c r="B11" s="44"/>
    </row>
    <row r="12" ht="17.25" customHeight="1" spans="1:2">
      <c r="A12" s="54" t="s">
        <v>1215</v>
      </c>
      <c r="B12" s="44"/>
    </row>
    <row r="13" ht="17.1" customHeight="1" spans="1:2">
      <c r="A13" s="54" t="s">
        <v>3437</v>
      </c>
      <c r="B13" s="44"/>
    </row>
    <row r="14" ht="17.1" customHeight="1" spans="1:2">
      <c r="A14" s="54" t="s">
        <v>3438</v>
      </c>
      <c r="B14" s="44"/>
    </row>
    <row r="15" ht="17.1" customHeight="1" spans="1:2">
      <c r="A15" s="54" t="s">
        <v>3439</v>
      </c>
      <c r="B15" s="44"/>
    </row>
    <row r="16" ht="17.1" customHeight="1" spans="1:2">
      <c r="A16" s="54" t="s">
        <v>3440</v>
      </c>
      <c r="B16" s="44"/>
    </row>
    <row r="17" ht="17.1" customHeight="1" spans="1:2">
      <c r="A17" s="54"/>
      <c r="B17" s="44"/>
    </row>
    <row r="18" ht="17.1" customHeight="1" spans="1:2">
      <c r="A18" s="54"/>
      <c r="B18" s="44"/>
    </row>
    <row r="19" ht="17.1" customHeight="1" spans="1:2">
      <c r="A19" s="54"/>
      <c r="B19" s="44"/>
    </row>
    <row r="20" ht="17.1" customHeight="1" spans="1:2">
      <c r="A20" s="54"/>
      <c r="B20" s="44"/>
    </row>
    <row r="21" ht="17.1" customHeight="1" spans="1:2">
      <c r="A21" s="54"/>
      <c r="B21" s="44"/>
    </row>
    <row r="22" ht="17.1" customHeight="1" spans="1:2">
      <c r="A22" s="54"/>
      <c r="B22" s="44"/>
    </row>
    <row r="23" ht="17.1" customHeight="1" spans="1:2">
      <c r="A23" s="54"/>
      <c r="B23" s="44"/>
    </row>
    <row r="24" ht="17.1" customHeight="1" spans="1:2">
      <c r="A24" s="54"/>
      <c r="B24" s="44"/>
    </row>
    <row r="25" ht="17.1" customHeight="1" spans="1:2">
      <c r="A25" s="54"/>
      <c r="B25" s="44"/>
    </row>
    <row r="26" s="59" customFormat="1" ht="17.1" customHeight="1" spans="1:2">
      <c r="A26" s="54"/>
      <c r="B26" s="44"/>
    </row>
    <row r="27" s="59" customFormat="1" ht="17.1" customHeight="1" spans="1:2">
      <c r="A27" s="54"/>
      <c r="B27" s="44"/>
    </row>
    <row r="28" s="59" customFormat="1" ht="17.1" customHeight="1" spans="1:2">
      <c r="A28" s="54"/>
      <c r="B28" s="44"/>
    </row>
    <row r="29" ht="17.1" customHeight="1" spans="1:2">
      <c r="A29" s="54"/>
      <c r="B29" s="44"/>
    </row>
    <row r="30" ht="17.1" customHeight="1" spans="1:2">
      <c r="A30" s="62"/>
      <c r="B30" s="54"/>
    </row>
    <row r="31" ht="17.1" customHeight="1" spans="1:2">
      <c r="A31" s="63" t="s">
        <v>1266</v>
      </c>
      <c r="B31" s="64">
        <f>SUM(B5:B30)</f>
        <v>0</v>
      </c>
    </row>
  </sheetData>
  <mergeCells count="3">
    <mergeCell ref="A1:B1"/>
    <mergeCell ref="A2:B2"/>
    <mergeCell ref="A3:B3"/>
  </mergeCells>
  <pageMargins left="0.75" right="0.75" top="1" bottom="1" header="0.5" footer="0.5"/>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1"/>
  <sheetViews>
    <sheetView workbookViewId="0">
      <selection activeCell="A7" sqref="A7"/>
    </sheetView>
  </sheetViews>
  <sheetFormatPr defaultColWidth="9.125" defaultRowHeight="14.25" outlineLevelCol="1"/>
  <cols>
    <col min="1" max="1" width="38.125" style="39" customWidth="1"/>
    <col min="2" max="2" width="34.75" style="39" customWidth="1"/>
    <col min="3" max="236" width="9.125" customWidth="1"/>
  </cols>
  <sheetData>
    <row r="1" ht="33.95" customHeight="1" spans="1:2">
      <c r="A1" s="40" t="s">
        <v>3441</v>
      </c>
      <c r="B1" s="40"/>
    </row>
    <row r="2" ht="17.1" customHeight="1" spans="1:2">
      <c r="A2" s="46"/>
      <c r="B2" s="46"/>
    </row>
    <row r="3" ht="17.1" customHeight="1" spans="1:2">
      <c r="A3" s="60" t="s">
        <v>1</v>
      </c>
      <c r="B3" s="60"/>
    </row>
    <row r="4" ht="17.1" customHeight="1" spans="1:2">
      <c r="A4" s="61" t="s">
        <v>2</v>
      </c>
      <c r="B4" s="61" t="s">
        <v>4</v>
      </c>
    </row>
    <row r="5" ht="17.1" customHeight="1" spans="1:2">
      <c r="A5" s="54" t="s">
        <v>3436</v>
      </c>
      <c r="B5" s="44"/>
    </row>
    <row r="6" ht="17.1" customHeight="1" spans="1:2">
      <c r="A6" s="54" t="s">
        <v>1129</v>
      </c>
      <c r="B6" s="44"/>
    </row>
    <row r="7" ht="17.1" customHeight="1" spans="1:2">
      <c r="A7" s="54" t="s">
        <v>1260</v>
      </c>
      <c r="B7" s="44"/>
    </row>
    <row r="8" ht="17.1" customHeight="1" spans="1:2">
      <c r="A8" s="54" t="s">
        <v>1204</v>
      </c>
      <c r="B8" s="44"/>
    </row>
    <row r="9" ht="17.1" customHeight="1" spans="1:2">
      <c r="A9" s="54" t="s">
        <v>1262</v>
      </c>
      <c r="B9" s="44"/>
    </row>
    <row r="10" ht="17.25" customHeight="1" spans="1:2">
      <c r="A10" s="54" t="s">
        <v>1221</v>
      </c>
      <c r="B10" s="44"/>
    </row>
    <row r="11" ht="17.1" customHeight="1" spans="1:2">
      <c r="A11" s="54" t="s">
        <v>1234</v>
      </c>
      <c r="B11" s="44"/>
    </row>
    <row r="12" ht="17.25" customHeight="1" spans="1:2">
      <c r="A12" s="54" t="s">
        <v>1215</v>
      </c>
      <c r="B12" s="44"/>
    </row>
    <row r="13" ht="17.1" customHeight="1" spans="1:2">
      <c r="A13" s="54" t="s">
        <v>3437</v>
      </c>
      <c r="B13" s="44"/>
    </row>
    <row r="14" ht="17.1" customHeight="1" spans="1:2">
      <c r="A14" s="54" t="s">
        <v>3438</v>
      </c>
      <c r="B14" s="44"/>
    </row>
    <row r="15" ht="17.1" customHeight="1" spans="1:2">
      <c r="A15" s="54" t="s">
        <v>3439</v>
      </c>
      <c r="B15" s="44"/>
    </row>
    <row r="16" ht="17.1" customHeight="1" spans="1:2">
      <c r="A16" s="54" t="s">
        <v>3440</v>
      </c>
      <c r="B16" s="44"/>
    </row>
    <row r="17" ht="17.1" customHeight="1" spans="1:2">
      <c r="A17" s="54"/>
      <c r="B17" s="44"/>
    </row>
    <row r="18" ht="17.1" customHeight="1" spans="1:2">
      <c r="A18" s="54"/>
      <c r="B18" s="44"/>
    </row>
    <row r="19" ht="17.1" customHeight="1" spans="1:2">
      <c r="A19" s="54"/>
      <c r="B19" s="44"/>
    </row>
    <row r="20" ht="17.1" customHeight="1" spans="1:2">
      <c r="A20" s="54"/>
      <c r="B20" s="44"/>
    </row>
    <row r="21" ht="17.1" customHeight="1" spans="1:2">
      <c r="A21" s="54"/>
      <c r="B21" s="44"/>
    </row>
    <row r="22" ht="17.1" customHeight="1" spans="1:2">
      <c r="A22" s="54"/>
      <c r="B22" s="44"/>
    </row>
    <row r="23" ht="17.1" customHeight="1" spans="1:2">
      <c r="A23" s="54"/>
      <c r="B23" s="44"/>
    </row>
    <row r="24" ht="17.1" customHeight="1" spans="1:2">
      <c r="A24" s="54"/>
      <c r="B24" s="44"/>
    </row>
    <row r="25" ht="17.1" customHeight="1" spans="1:2">
      <c r="A25" s="54"/>
      <c r="B25" s="44"/>
    </row>
    <row r="26" s="59" customFormat="1" ht="17.1" customHeight="1" spans="1:2">
      <c r="A26" s="54"/>
      <c r="B26" s="44"/>
    </row>
    <row r="27" s="59" customFormat="1" ht="17.1" customHeight="1" spans="1:2">
      <c r="A27" s="54"/>
      <c r="B27" s="44"/>
    </row>
    <row r="28" s="59" customFormat="1" ht="17.1" customHeight="1" spans="1:2">
      <c r="A28" s="54"/>
      <c r="B28" s="44"/>
    </row>
    <row r="29" ht="17.1" customHeight="1" spans="1:2">
      <c r="A29" s="54"/>
      <c r="B29" s="44"/>
    </row>
    <row r="30" ht="17.1" customHeight="1" spans="1:2">
      <c r="A30" s="62"/>
      <c r="B30" s="54"/>
    </row>
    <row r="31" ht="17.1" customHeight="1" spans="1:2">
      <c r="A31" s="63" t="s">
        <v>1266</v>
      </c>
      <c r="B31" s="64">
        <f>SUM(B5:B30)</f>
        <v>0</v>
      </c>
    </row>
  </sheetData>
  <mergeCells count="3">
    <mergeCell ref="A1:B1"/>
    <mergeCell ref="A2:B2"/>
    <mergeCell ref="A3:B3"/>
  </mergeCells>
  <pageMargins left="0.75" right="0.75" top="1" bottom="1" header="0.5" footer="0.5"/>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3"/>
  <sheetViews>
    <sheetView topLeftCell="A28" workbookViewId="0">
      <selection activeCell="A13" sqref="A13"/>
    </sheetView>
  </sheetViews>
  <sheetFormatPr defaultColWidth="9" defaultRowHeight="12" outlineLevelCol="3"/>
  <cols>
    <col min="1" max="1" width="45.625" style="47" customWidth="1"/>
    <col min="2" max="4" width="12.625" style="47" customWidth="1"/>
    <col min="5" max="16384" width="9" style="47"/>
  </cols>
  <sheetData>
    <row r="1" ht="22.5" spans="1:4">
      <c r="A1" s="48" t="s">
        <v>3442</v>
      </c>
      <c r="B1" s="48"/>
      <c r="C1" s="48"/>
      <c r="D1" s="48"/>
    </row>
    <row r="2" ht="24" customHeight="1" spans="4:4">
      <c r="D2" s="49" t="s">
        <v>3381</v>
      </c>
    </row>
    <row r="3" s="56" customFormat="1" spans="1:4">
      <c r="A3" s="57" t="s">
        <v>2</v>
      </c>
      <c r="B3" s="42" t="s">
        <v>3443</v>
      </c>
      <c r="C3" s="42" t="s">
        <v>3</v>
      </c>
      <c r="D3" s="42" t="s">
        <v>4</v>
      </c>
    </row>
    <row r="4" s="56" customFormat="1" spans="1:4">
      <c r="A4" s="42" t="s">
        <v>3444</v>
      </c>
      <c r="B4" s="44">
        <f t="shared" ref="B4:D5" si="0">B5</f>
        <v>0</v>
      </c>
      <c r="C4" s="44">
        <f t="shared" si="0"/>
        <v>0</v>
      </c>
      <c r="D4" s="44">
        <f t="shared" si="0"/>
        <v>0</v>
      </c>
    </row>
    <row r="5" s="56" customFormat="1" spans="1:4">
      <c r="A5" s="58" t="s">
        <v>3445</v>
      </c>
      <c r="B5" s="44">
        <f t="shared" si="0"/>
        <v>0</v>
      </c>
      <c r="C5" s="44">
        <f t="shared" si="0"/>
        <v>0</v>
      </c>
      <c r="D5" s="44">
        <f t="shared" si="0"/>
        <v>0</v>
      </c>
    </row>
    <row r="6" s="56" customFormat="1" spans="1:4">
      <c r="A6" s="58" t="s">
        <v>3446</v>
      </c>
      <c r="B6" s="44">
        <f>B7+B39+B44+B50+B54</f>
        <v>0</v>
      </c>
      <c r="C6" s="44">
        <f>C7+C39+C44+C50+C54</f>
        <v>0</v>
      </c>
      <c r="D6" s="44">
        <f>D7+D39+D44+D50+D54</f>
        <v>0</v>
      </c>
    </row>
    <row r="7" s="56" customFormat="1" spans="1:4">
      <c r="A7" s="58" t="s">
        <v>3447</v>
      </c>
      <c r="B7" s="44">
        <f>SUM(B8:B38)</f>
        <v>0</v>
      </c>
      <c r="C7" s="44">
        <f>SUM(C8:C38)</f>
        <v>0</v>
      </c>
      <c r="D7" s="44">
        <f>SUM(D8:D38)</f>
        <v>0</v>
      </c>
    </row>
    <row r="8" s="56" customFormat="1" spans="1:4">
      <c r="A8" s="45" t="s">
        <v>3448</v>
      </c>
      <c r="B8" s="44">
        <v>0</v>
      </c>
      <c r="C8" s="44">
        <v>0</v>
      </c>
      <c r="D8" s="44">
        <v>0</v>
      </c>
    </row>
    <row r="9" s="56" customFormat="1" spans="1:4">
      <c r="A9" s="45" t="s">
        <v>3449</v>
      </c>
      <c r="B9" s="44">
        <v>0</v>
      </c>
      <c r="C9" s="44">
        <v>0</v>
      </c>
      <c r="D9" s="44">
        <v>0</v>
      </c>
    </row>
    <row r="10" s="56" customFormat="1" spans="1:4">
      <c r="A10" s="45" t="s">
        <v>3450</v>
      </c>
      <c r="B10" s="44">
        <v>0</v>
      </c>
      <c r="C10" s="44">
        <v>0</v>
      </c>
      <c r="D10" s="44">
        <v>0</v>
      </c>
    </row>
    <row r="11" s="56" customFormat="1" spans="1:4">
      <c r="A11" s="45" t="s">
        <v>3451</v>
      </c>
      <c r="B11" s="44">
        <v>0</v>
      </c>
      <c r="C11" s="44">
        <v>0</v>
      </c>
      <c r="D11" s="44">
        <v>0</v>
      </c>
    </row>
    <row r="12" s="56" customFormat="1" spans="1:4">
      <c r="A12" s="45" t="s">
        <v>3452</v>
      </c>
      <c r="B12" s="44">
        <v>0</v>
      </c>
      <c r="C12" s="44">
        <v>0</v>
      </c>
      <c r="D12" s="44">
        <v>0</v>
      </c>
    </row>
    <row r="13" s="56" customFormat="1" spans="1:4">
      <c r="A13" s="45" t="s">
        <v>3453</v>
      </c>
      <c r="B13" s="44">
        <v>0</v>
      </c>
      <c r="C13" s="44">
        <v>0</v>
      </c>
      <c r="D13" s="44">
        <v>0</v>
      </c>
    </row>
    <row r="14" s="56" customFormat="1" spans="1:4">
      <c r="A14" s="45" t="s">
        <v>3454</v>
      </c>
      <c r="B14" s="44">
        <v>0</v>
      </c>
      <c r="C14" s="44">
        <v>0</v>
      </c>
      <c r="D14" s="44">
        <v>0</v>
      </c>
    </row>
    <row r="15" s="56" customFormat="1" spans="1:4">
      <c r="A15" s="45" t="s">
        <v>3455</v>
      </c>
      <c r="B15" s="44">
        <v>0</v>
      </c>
      <c r="C15" s="44">
        <v>0</v>
      </c>
      <c r="D15" s="44">
        <v>0</v>
      </c>
    </row>
    <row r="16" s="56" customFormat="1" spans="1:4">
      <c r="A16" s="45" t="s">
        <v>3456</v>
      </c>
      <c r="B16" s="44">
        <v>0</v>
      </c>
      <c r="C16" s="44">
        <v>0</v>
      </c>
      <c r="D16" s="44">
        <v>0</v>
      </c>
    </row>
    <row r="17" s="56" customFormat="1" spans="1:4">
      <c r="A17" s="45" t="s">
        <v>3457</v>
      </c>
      <c r="B17" s="44">
        <v>0</v>
      </c>
      <c r="C17" s="44">
        <v>0</v>
      </c>
      <c r="D17" s="44">
        <v>0</v>
      </c>
    </row>
    <row r="18" s="56" customFormat="1" spans="1:4">
      <c r="A18" s="45" t="s">
        <v>3458</v>
      </c>
      <c r="B18" s="44">
        <v>0</v>
      </c>
      <c r="C18" s="44">
        <v>0</v>
      </c>
      <c r="D18" s="44">
        <v>0</v>
      </c>
    </row>
    <row r="19" s="56" customFormat="1" spans="1:4">
      <c r="A19" s="45" t="s">
        <v>3459</v>
      </c>
      <c r="B19" s="44">
        <v>0</v>
      </c>
      <c r="C19" s="44">
        <v>0</v>
      </c>
      <c r="D19" s="44">
        <v>0</v>
      </c>
    </row>
    <row r="20" s="56" customFormat="1" spans="1:4">
      <c r="A20" s="45" t="s">
        <v>3460</v>
      </c>
      <c r="B20" s="44">
        <v>0</v>
      </c>
      <c r="C20" s="44">
        <v>0</v>
      </c>
      <c r="D20" s="44">
        <v>0</v>
      </c>
    </row>
    <row r="21" s="56" customFormat="1" spans="1:4">
      <c r="A21" s="45" t="s">
        <v>3461</v>
      </c>
      <c r="B21" s="44">
        <v>0</v>
      </c>
      <c r="C21" s="44">
        <v>0</v>
      </c>
      <c r="D21" s="44">
        <v>0</v>
      </c>
    </row>
    <row r="22" s="56" customFormat="1" spans="1:4">
      <c r="A22" s="45" t="s">
        <v>3462</v>
      </c>
      <c r="B22" s="44">
        <v>0</v>
      </c>
      <c r="C22" s="44">
        <v>0</v>
      </c>
      <c r="D22" s="44">
        <v>0</v>
      </c>
    </row>
    <row r="23" s="56" customFormat="1" spans="1:4">
      <c r="A23" s="45" t="s">
        <v>3463</v>
      </c>
      <c r="B23" s="44">
        <v>0</v>
      </c>
      <c r="C23" s="44">
        <v>0</v>
      </c>
      <c r="D23" s="44">
        <v>0</v>
      </c>
    </row>
    <row r="24" s="56" customFormat="1" spans="1:4">
      <c r="A24" s="45" t="s">
        <v>3464</v>
      </c>
      <c r="B24" s="44">
        <v>0</v>
      </c>
      <c r="C24" s="44">
        <v>0</v>
      </c>
      <c r="D24" s="44">
        <v>0</v>
      </c>
    </row>
    <row r="25" s="56" customFormat="1" spans="1:4">
      <c r="A25" s="45" t="s">
        <v>3465</v>
      </c>
      <c r="B25" s="44">
        <v>0</v>
      </c>
      <c r="C25" s="44">
        <v>0</v>
      </c>
      <c r="D25" s="44">
        <v>0</v>
      </c>
    </row>
    <row r="26" s="56" customFormat="1" spans="1:4">
      <c r="A26" s="45" t="s">
        <v>3466</v>
      </c>
      <c r="B26" s="44">
        <v>0</v>
      </c>
      <c r="C26" s="44">
        <v>0</v>
      </c>
      <c r="D26" s="44">
        <v>0</v>
      </c>
    </row>
    <row r="27" s="56" customFormat="1" spans="1:4">
      <c r="A27" s="45" t="s">
        <v>3467</v>
      </c>
      <c r="B27" s="44">
        <v>0</v>
      </c>
      <c r="C27" s="44">
        <v>0</v>
      </c>
      <c r="D27" s="44">
        <v>0</v>
      </c>
    </row>
    <row r="28" s="56" customFormat="1" spans="1:4">
      <c r="A28" s="45" t="s">
        <v>3468</v>
      </c>
      <c r="B28" s="44">
        <v>0</v>
      </c>
      <c r="C28" s="44">
        <v>0</v>
      </c>
      <c r="D28" s="44">
        <v>0</v>
      </c>
    </row>
    <row r="29" s="56" customFormat="1" spans="1:4">
      <c r="A29" s="45" t="s">
        <v>3469</v>
      </c>
      <c r="B29" s="44">
        <v>0</v>
      </c>
      <c r="C29" s="44">
        <v>0</v>
      </c>
      <c r="D29" s="44">
        <v>0</v>
      </c>
    </row>
    <row r="30" s="56" customFormat="1" spans="1:4">
      <c r="A30" s="45" t="s">
        <v>3470</v>
      </c>
      <c r="B30" s="44">
        <v>0</v>
      </c>
      <c r="C30" s="44">
        <v>0</v>
      </c>
      <c r="D30" s="44">
        <v>0</v>
      </c>
    </row>
    <row r="31" s="56" customFormat="1" spans="1:4">
      <c r="A31" s="45" t="s">
        <v>3471</v>
      </c>
      <c r="B31" s="44">
        <v>0</v>
      </c>
      <c r="C31" s="44">
        <v>0</v>
      </c>
      <c r="D31" s="44">
        <v>0</v>
      </c>
    </row>
    <row r="32" s="56" customFormat="1" spans="1:4">
      <c r="A32" s="45" t="s">
        <v>3472</v>
      </c>
      <c r="B32" s="44">
        <v>0</v>
      </c>
      <c r="C32" s="44">
        <v>0</v>
      </c>
      <c r="D32" s="44">
        <v>0</v>
      </c>
    </row>
    <row r="33" s="56" customFormat="1" spans="1:4">
      <c r="A33" s="45" t="s">
        <v>3473</v>
      </c>
      <c r="B33" s="44">
        <v>0</v>
      </c>
      <c r="C33" s="44">
        <v>0</v>
      </c>
      <c r="D33" s="44">
        <v>0</v>
      </c>
    </row>
    <row r="34" s="56" customFormat="1" spans="1:4">
      <c r="A34" s="45" t="s">
        <v>3474</v>
      </c>
      <c r="B34" s="44">
        <v>0</v>
      </c>
      <c r="C34" s="44">
        <v>0</v>
      </c>
      <c r="D34" s="44">
        <v>0</v>
      </c>
    </row>
    <row r="35" s="56" customFormat="1" spans="1:4">
      <c r="A35" s="45" t="s">
        <v>3475</v>
      </c>
      <c r="B35" s="44">
        <v>0</v>
      </c>
      <c r="C35" s="44">
        <v>0</v>
      </c>
      <c r="D35" s="44">
        <v>0</v>
      </c>
    </row>
    <row r="36" s="56" customFormat="1" spans="1:4">
      <c r="A36" s="45" t="s">
        <v>3476</v>
      </c>
      <c r="B36" s="44">
        <v>0</v>
      </c>
      <c r="C36" s="44">
        <v>0</v>
      </c>
      <c r="D36" s="44">
        <v>0</v>
      </c>
    </row>
    <row r="37" s="56" customFormat="1" spans="1:4">
      <c r="A37" s="45" t="s">
        <v>3477</v>
      </c>
      <c r="B37" s="44">
        <v>0</v>
      </c>
      <c r="C37" s="44">
        <v>0</v>
      </c>
      <c r="D37" s="44">
        <v>0</v>
      </c>
    </row>
    <row r="38" s="56" customFormat="1" spans="1:4">
      <c r="A38" s="45" t="s">
        <v>3478</v>
      </c>
      <c r="B38" s="44">
        <v>0</v>
      </c>
      <c r="C38" s="44">
        <v>0</v>
      </c>
      <c r="D38" s="44">
        <v>0</v>
      </c>
    </row>
    <row r="39" s="56" customFormat="1" spans="1:4">
      <c r="A39" s="58" t="s">
        <v>3479</v>
      </c>
      <c r="B39" s="44">
        <f>SUM(B40:B43)</f>
        <v>0</v>
      </c>
      <c r="C39" s="44">
        <f>SUM(C40:C43)</f>
        <v>0</v>
      </c>
      <c r="D39" s="44">
        <f>SUM(D40:D43)</f>
        <v>0</v>
      </c>
    </row>
    <row r="40" s="56" customFormat="1" spans="1:4">
      <c r="A40" s="45" t="s">
        <v>3480</v>
      </c>
      <c r="B40" s="44">
        <v>0</v>
      </c>
      <c r="C40" s="44">
        <v>0</v>
      </c>
      <c r="D40" s="44">
        <v>0</v>
      </c>
    </row>
    <row r="41" s="56" customFormat="1" spans="1:4">
      <c r="A41" s="45" t="s">
        <v>3481</v>
      </c>
      <c r="B41" s="44">
        <v>0</v>
      </c>
      <c r="C41" s="44">
        <v>0</v>
      </c>
      <c r="D41" s="44">
        <v>0</v>
      </c>
    </row>
    <row r="42" s="56" customFormat="1" spans="1:4">
      <c r="A42" s="45" t="s">
        <v>3482</v>
      </c>
      <c r="B42" s="44">
        <v>0</v>
      </c>
      <c r="C42" s="44">
        <v>0</v>
      </c>
      <c r="D42" s="44">
        <v>0</v>
      </c>
    </row>
    <row r="43" s="56" customFormat="1" spans="1:4">
      <c r="A43" s="45" t="s">
        <v>3483</v>
      </c>
      <c r="B43" s="44">
        <v>0</v>
      </c>
      <c r="C43" s="44">
        <v>0</v>
      </c>
      <c r="D43" s="44">
        <v>0</v>
      </c>
    </row>
    <row r="44" s="56" customFormat="1" spans="1:4">
      <c r="A44" s="58" t="s">
        <v>3484</v>
      </c>
      <c r="B44" s="44">
        <f>SUM(B45:B49)</f>
        <v>0</v>
      </c>
      <c r="C44" s="44">
        <f>SUM(C45:C49)</f>
        <v>0</v>
      </c>
      <c r="D44" s="44">
        <f>SUM(D45:D49)</f>
        <v>0</v>
      </c>
    </row>
    <row r="45" s="56" customFormat="1" spans="1:4">
      <c r="A45" s="45" t="s">
        <v>3485</v>
      </c>
      <c r="B45" s="44">
        <v>0</v>
      </c>
      <c r="C45" s="44">
        <v>0</v>
      </c>
      <c r="D45" s="44">
        <v>0</v>
      </c>
    </row>
    <row r="46" s="56" customFormat="1" spans="1:4">
      <c r="A46" s="45" t="s">
        <v>3486</v>
      </c>
      <c r="B46" s="44">
        <v>0</v>
      </c>
      <c r="C46" s="44">
        <v>0</v>
      </c>
      <c r="D46" s="44">
        <v>0</v>
      </c>
    </row>
    <row r="47" s="56" customFormat="1" spans="1:4">
      <c r="A47" s="45" t="s">
        <v>3487</v>
      </c>
      <c r="B47" s="44">
        <v>0</v>
      </c>
      <c r="C47" s="44">
        <v>0</v>
      </c>
      <c r="D47" s="44">
        <v>0</v>
      </c>
    </row>
    <row r="48" s="56" customFormat="1" spans="1:4">
      <c r="A48" s="45" t="s">
        <v>3488</v>
      </c>
      <c r="B48" s="44">
        <v>0</v>
      </c>
      <c r="C48" s="44">
        <v>0</v>
      </c>
      <c r="D48" s="44">
        <v>0</v>
      </c>
    </row>
    <row r="49" s="56" customFormat="1" spans="1:4">
      <c r="A49" s="45" t="s">
        <v>3489</v>
      </c>
      <c r="B49" s="44">
        <v>0</v>
      </c>
      <c r="C49" s="44">
        <v>0</v>
      </c>
      <c r="D49" s="44">
        <v>0</v>
      </c>
    </row>
    <row r="50" s="56" customFormat="1" spans="1:4">
      <c r="A50" s="58" t="s">
        <v>3490</v>
      </c>
      <c r="B50" s="44">
        <f>SUM(B51:B53)</f>
        <v>0</v>
      </c>
      <c r="C50" s="44">
        <f>SUM(C51:C53)</f>
        <v>0</v>
      </c>
      <c r="D50" s="44">
        <f>SUM(D51:D53)</f>
        <v>0</v>
      </c>
    </row>
    <row r="51" s="56" customFormat="1" spans="1:4">
      <c r="A51" s="45" t="s">
        <v>3491</v>
      </c>
      <c r="B51" s="44">
        <v>0</v>
      </c>
      <c r="C51" s="44">
        <v>0</v>
      </c>
      <c r="D51" s="44">
        <v>0</v>
      </c>
    </row>
    <row r="52" s="56" customFormat="1" spans="1:4">
      <c r="A52" s="45" t="s">
        <v>3492</v>
      </c>
      <c r="B52" s="44">
        <v>0</v>
      </c>
      <c r="C52" s="44">
        <v>0</v>
      </c>
      <c r="D52" s="44">
        <v>0</v>
      </c>
    </row>
    <row r="53" s="56" customFormat="1" spans="1:4">
      <c r="A53" s="45" t="s">
        <v>3493</v>
      </c>
      <c r="B53" s="44">
        <v>0</v>
      </c>
      <c r="C53" s="44">
        <v>0</v>
      </c>
      <c r="D53" s="44">
        <v>0</v>
      </c>
    </row>
    <row r="54" s="56" customFormat="1" spans="1:4">
      <c r="A54" s="58" t="s">
        <v>3494</v>
      </c>
      <c r="B54" s="44">
        <v>0</v>
      </c>
      <c r="C54" s="44">
        <v>0</v>
      </c>
      <c r="D54" s="44">
        <v>0</v>
      </c>
    </row>
    <row r="55" s="56" customFormat="1"/>
    <row r="56" s="56" customFormat="1"/>
    <row r="57" s="56" customFormat="1"/>
    <row r="58" s="56" customFormat="1"/>
    <row r="59" s="56" customFormat="1"/>
    <row r="60" s="56" customFormat="1"/>
    <row r="61" s="56" customFormat="1"/>
    <row r="62" s="56" customFormat="1"/>
    <row r="63" s="56" customFormat="1"/>
    <row r="64" s="56" customFormat="1"/>
    <row r="65" s="56" customFormat="1"/>
    <row r="66" s="56" customFormat="1"/>
    <row r="67" s="56" customFormat="1"/>
    <row r="68" s="56" customFormat="1"/>
    <row r="69" s="56" customFormat="1"/>
    <row r="70" s="56" customFormat="1"/>
    <row r="71" s="56" customFormat="1"/>
    <row r="72" s="56" customFormat="1"/>
    <row r="73" s="56" customFormat="1"/>
  </sheetData>
  <mergeCells count="1">
    <mergeCell ref="A1:D1"/>
  </mergeCells>
  <pageMargins left="0.75" right="0.75" top="1" bottom="1" header="0.5" footer="0.5"/>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4"/>
  <sheetViews>
    <sheetView workbookViewId="0">
      <selection activeCell="A9" sqref="A9"/>
    </sheetView>
  </sheetViews>
  <sheetFormatPr defaultColWidth="9" defaultRowHeight="12" outlineLevelCol="3"/>
  <cols>
    <col min="1" max="1" width="45.625" style="47" customWidth="1"/>
    <col min="2" max="4" width="12.625" style="47" customWidth="1"/>
    <col min="5" max="16384" width="9" style="47"/>
  </cols>
  <sheetData>
    <row r="1" ht="30" customHeight="1" spans="1:4">
      <c r="A1" s="48" t="s">
        <v>3495</v>
      </c>
      <c r="B1" s="48"/>
      <c r="C1" s="48"/>
      <c r="D1" s="48"/>
    </row>
    <row r="2" ht="30" customHeight="1" spans="1:4">
      <c r="A2" s="48"/>
      <c r="B2" s="48"/>
      <c r="C2" s="48"/>
      <c r="D2" s="49" t="s">
        <v>3381</v>
      </c>
    </row>
    <row r="3" spans="1:4">
      <c r="A3" s="42" t="s">
        <v>2</v>
      </c>
      <c r="B3" s="42" t="s">
        <v>3443</v>
      </c>
      <c r="C3" s="42" t="s">
        <v>3</v>
      </c>
      <c r="D3" s="42" t="s">
        <v>4</v>
      </c>
    </row>
    <row r="4" spans="1:4">
      <c r="A4" s="50" t="s">
        <v>3496</v>
      </c>
      <c r="B4" s="44">
        <f>B5+B8</f>
        <v>0</v>
      </c>
      <c r="C4" s="44">
        <f>C5+C8</f>
        <v>660</v>
      </c>
      <c r="D4" s="44">
        <f>D5+D8</f>
        <v>660</v>
      </c>
    </row>
    <row r="5" spans="1:4">
      <c r="A5" s="51" t="s">
        <v>450</v>
      </c>
      <c r="B5" s="44">
        <f t="shared" ref="B5:D6" si="0">B6</f>
        <v>0</v>
      </c>
      <c r="C5" s="44">
        <f t="shared" si="0"/>
        <v>0</v>
      </c>
      <c r="D5" s="44">
        <f t="shared" si="0"/>
        <v>0</v>
      </c>
    </row>
    <row r="6" spans="1:4">
      <c r="A6" s="51" t="s">
        <v>477</v>
      </c>
      <c r="B6" s="44">
        <f t="shared" si="0"/>
        <v>0</v>
      </c>
      <c r="C6" s="44">
        <f t="shared" si="0"/>
        <v>0</v>
      </c>
      <c r="D6" s="44">
        <f t="shared" si="0"/>
        <v>0</v>
      </c>
    </row>
    <row r="7" spans="1:4">
      <c r="A7" s="52" t="s">
        <v>3497</v>
      </c>
      <c r="B7" s="44">
        <v>0</v>
      </c>
      <c r="C7" s="44">
        <v>0</v>
      </c>
      <c r="D7" s="44">
        <v>0</v>
      </c>
    </row>
    <row r="8" spans="1:4">
      <c r="A8" s="51" t="s">
        <v>3498</v>
      </c>
      <c r="B8" s="44">
        <f>B9+B19+B28+B30+B34</f>
        <v>0</v>
      </c>
      <c r="C8" s="44">
        <f>C9+C19+C28+C30+C34</f>
        <v>660</v>
      </c>
      <c r="D8" s="44">
        <f>D9+D19+D28+D30+D34</f>
        <v>660</v>
      </c>
    </row>
    <row r="9" spans="1:4">
      <c r="A9" s="51" t="s">
        <v>3499</v>
      </c>
      <c r="B9" s="44">
        <f>SUM(B10:B18)</f>
        <v>0</v>
      </c>
      <c r="C9" s="44">
        <f>SUM(C10:C18)</f>
        <v>660</v>
      </c>
      <c r="D9" s="44">
        <f>SUM(D10:D18)</f>
        <v>660</v>
      </c>
    </row>
    <row r="10" spans="1:4">
      <c r="A10" s="52" t="s">
        <v>3500</v>
      </c>
      <c r="B10" s="44">
        <v>0</v>
      </c>
      <c r="C10" s="44">
        <v>0</v>
      </c>
      <c r="D10" s="44">
        <v>0</v>
      </c>
    </row>
    <row r="11" spans="1:4">
      <c r="A11" s="52" t="s">
        <v>3501</v>
      </c>
      <c r="B11" s="44">
        <v>0</v>
      </c>
      <c r="C11" s="44">
        <v>660</v>
      </c>
      <c r="D11" s="44">
        <v>660</v>
      </c>
    </row>
    <row r="12" spans="1:4">
      <c r="A12" s="52" t="s">
        <v>3502</v>
      </c>
      <c r="B12" s="44">
        <v>0</v>
      </c>
      <c r="C12" s="44">
        <v>0</v>
      </c>
      <c r="D12" s="44">
        <v>0</v>
      </c>
    </row>
    <row r="13" spans="1:4">
      <c r="A13" s="52" t="s">
        <v>3503</v>
      </c>
      <c r="B13" s="44">
        <v>0</v>
      </c>
      <c r="C13" s="44">
        <v>0</v>
      </c>
      <c r="D13" s="44">
        <v>0</v>
      </c>
    </row>
    <row r="14" spans="1:4">
      <c r="A14" s="52" t="s">
        <v>3504</v>
      </c>
      <c r="B14" s="44">
        <v>0</v>
      </c>
      <c r="C14" s="44">
        <v>0</v>
      </c>
      <c r="D14" s="44">
        <v>0</v>
      </c>
    </row>
    <row r="15" spans="1:4">
      <c r="A15" s="52" t="s">
        <v>3505</v>
      </c>
      <c r="B15" s="44">
        <v>0</v>
      </c>
      <c r="C15" s="44">
        <v>0</v>
      </c>
      <c r="D15" s="44">
        <v>0</v>
      </c>
    </row>
    <row r="16" spans="1:4">
      <c r="A16" s="52" t="s">
        <v>3506</v>
      </c>
      <c r="B16" s="44">
        <v>0</v>
      </c>
      <c r="C16" s="44">
        <v>0</v>
      </c>
      <c r="D16" s="44">
        <v>0</v>
      </c>
    </row>
    <row r="17" spans="1:4">
      <c r="A17" s="52" t="s">
        <v>3507</v>
      </c>
      <c r="B17" s="44">
        <v>0</v>
      </c>
      <c r="C17" s="44">
        <v>0</v>
      </c>
      <c r="D17" s="44">
        <v>0</v>
      </c>
    </row>
    <row r="18" spans="1:4">
      <c r="A18" s="52" t="s">
        <v>3508</v>
      </c>
      <c r="B18" s="44">
        <v>0</v>
      </c>
      <c r="C18" s="44">
        <v>0</v>
      </c>
      <c r="D18" s="44">
        <v>0</v>
      </c>
    </row>
    <row r="19" spans="1:4">
      <c r="A19" s="51" t="s">
        <v>3509</v>
      </c>
      <c r="B19" s="44">
        <f>SUM(B20:B27)</f>
        <v>0</v>
      </c>
      <c r="C19" s="44">
        <f>SUM(C20:C27)</f>
        <v>0</v>
      </c>
      <c r="D19" s="44">
        <f>SUM(D20:D27)</f>
        <v>0</v>
      </c>
    </row>
    <row r="20" spans="1:4">
      <c r="A20" s="52" t="s">
        <v>3510</v>
      </c>
      <c r="B20" s="44">
        <v>0</v>
      </c>
      <c r="C20" s="44">
        <v>0</v>
      </c>
      <c r="D20" s="44">
        <v>0</v>
      </c>
    </row>
    <row r="21" spans="1:4">
      <c r="A21" s="52" t="s">
        <v>3511</v>
      </c>
      <c r="B21" s="44">
        <v>0</v>
      </c>
      <c r="C21" s="44">
        <v>0</v>
      </c>
      <c r="D21" s="44">
        <v>0</v>
      </c>
    </row>
    <row r="22" spans="1:4">
      <c r="A22" s="52" t="s">
        <v>3512</v>
      </c>
      <c r="B22" s="44">
        <v>0</v>
      </c>
      <c r="C22" s="44">
        <v>0</v>
      </c>
      <c r="D22" s="44">
        <v>0</v>
      </c>
    </row>
    <row r="23" spans="1:4">
      <c r="A23" s="52" t="s">
        <v>3513</v>
      </c>
      <c r="B23" s="44">
        <v>0</v>
      </c>
      <c r="C23" s="44">
        <v>0</v>
      </c>
      <c r="D23" s="44">
        <v>0</v>
      </c>
    </row>
    <row r="24" spans="1:4">
      <c r="A24" s="52" t="s">
        <v>3514</v>
      </c>
      <c r="B24" s="44">
        <v>0</v>
      </c>
      <c r="C24" s="44">
        <v>0</v>
      </c>
      <c r="D24" s="44">
        <v>0</v>
      </c>
    </row>
    <row r="25" spans="1:4">
      <c r="A25" s="52" t="s">
        <v>3515</v>
      </c>
      <c r="B25" s="44">
        <v>0</v>
      </c>
      <c r="C25" s="44">
        <v>0</v>
      </c>
      <c r="D25" s="44">
        <v>0</v>
      </c>
    </row>
    <row r="26" spans="1:4">
      <c r="A26" s="52" t="s">
        <v>3516</v>
      </c>
      <c r="B26" s="44">
        <v>0</v>
      </c>
      <c r="C26" s="44">
        <v>0</v>
      </c>
      <c r="D26" s="44">
        <v>0</v>
      </c>
    </row>
    <row r="27" spans="1:4">
      <c r="A27" s="52" t="s">
        <v>3517</v>
      </c>
      <c r="B27" s="44">
        <v>0</v>
      </c>
      <c r="C27" s="44">
        <v>0</v>
      </c>
      <c r="D27" s="44">
        <v>0</v>
      </c>
    </row>
    <row r="28" spans="1:4">
      <c r="A28" s="51" t="s">
        <v>3518</v>
      </c>
      <c r="B28" s="44">
        <f>B29</f>
        <v>0</v>
      </c>
      <c r="C28" s="44">
        <f>C29</f>
        <v>0</v>
      </c>
      <c r="D28" s="44">
        <f>D29</f>
        <v>0</v>
      </c>
    </row>
    <row r="29" spans="1:4">
      <c r="A29" s="52" t="s">
        <v>3519</v>
      </c>
      <c r="B29" s="44">
        <v>0</v>
      </c>
      <c r="C29" s="44">
        <v>0</v>
      </c>
      <c r="D29" s="44">
        <v>0</v>
      </c>
    </row>
    <row r="30" spans="1:4">
      <c r="A30" s="53" t="s">
        <v>3520</v>
      </c>
      <c r="B30" s="44">
        <f>B31+B32+B33</f>
        <v>0</v>
      </c>
      <c r="C30" s="44">
        <f>C31+C32+C33</f>
        <v>0</v>
      </c>
      <c r="D30" s="44">
        <f>D31+D32+D33</f>
        <v>0</v>
      </c>
    </row>
    <row r="31" spans="1:4">
      <c r="A31" s="54" t="s">
        <v>3521</v>
      </c>
      <c r="B31" s="44">
        <v>0</v>
      </c>
      <c r="C31" s="44">
        <v>0</v>
      </c>
      <c r="D31" s="44">
        <v>0</v>
      </c>
    </row>
    <row r="32" spans="1:4">
      <c r="A32" s="54" t="s">
        <v>3522</v>
      </c>
      <c r="B32" s="44">
        <v>0</v>
      </c>
      <c r="C32" s="44">
        <v>0</v>
      </c>
      <c r="D32" s="44">
        <v>0</v>
      </c>
    </row>
    <row r="33" spans="1:4">
      <c r="A33" s="54" t="s">
        <v>3523</v>
      </c>
      <c r="B33" s="44">
        <v>0</v>
      </c>
      <c r="C33" s="44">
        <v>0</v>
      </c>
      <c r="D33" s="44">
        <v>0</v>
      </c>
    </row>
    <row r="34" spans="1:4">
      <c r="A34" s="53" t="s">
        <v>3524</v>
      </c>
      <c r="B34" s="44">
        <f>B35</f>
        <v>0</v>
      </c>
      <c r="C34" s="44">
        <f>C35</f>
        <v>0</v>
      </c>
      <c r="D34" s="44">
        <f>D35</f>
        <v>0</v>
      </c>
    </row>
    <row r="35" spans="1:4">
      <c r="A35" s="54" t="s">
        <v>3525</v>
      </c>
      <c r="B35" s="44">
        <v>0</v>
      </c>
      <c r="C35" s="44">
        <v>0</v>
      </c>
      <c r="D35" s="44">
        <v>0</v>
      </c>
    </row>
    <row r="36" ht="14.25" spans="1:4">
      <c r="A36" s="52"/>
      <c r="B36" s="55"/>
      <c r="C36" s="55"/>
      <c r="D36" s="55"/>
    </row>
    <row r="37" ht="14.25" spans="1:4">
      <c r="A37" s="54"/>
      <c r="B37" s="55"/>
      <c r="C37" s="55"/>
      <c r="D37" s="55"/>
    </row>
    <row r="38" ht="14.25" spans="1:4">
      <c r="A38" s="54"/>
      <c r="B38" s="55"/>
      <c r="C38" s="55"/>
      <c r="D38" s="55"/>
    </row>
    <row r="39" ht="14.25" spans="1:4">
      <c r="A39" s="54"/>
      <c r="B39" s="55"/>
      <c r="C39" s="55"/>
      <c r="D39" s="55"/>
    </row>
    <row r="40" ht="14.25" spans="1:4">
      <c r="A40" s="54"/>
      <c r="B40" s="55"/>
      <c r="C40" s="55"/>
      <c r="D40" s="55"/>
    </row>
    <row r="41" ht="14.25" spans="1:4">
      <c r="A41" s="53"/>
      <c r="B41" s="55"/>
      <c r="C41" s="55"/>
      <c r="D41" s="55"/>
    </row>
    <row r="42" ht="14.25" spans="1:4">
      <c r="A42" s="54"/>
      <c r="B42" s="55"/>
      <c r="C42" s="55"/>
      <c r="D42" s="55"/>
    </row>
    <row r="43" ht="14.25" spans="1:4">
      <c r="A43" s="54"/>
      <c r="B43" s="55"/>
      <c r="C43" s="55"/>
      <c r="D43" s="55"/>
    </row>
    <row r="44" ht="14.25" spans="1:4">
      <c r="A44" s="54"/>
      <c r="B44" s="55"/>
      <c r="C44" s="55"/>
      <c r="D44" s="55"/>
    </row>
    <row r="45" ht="14.25" spans="1:4">
      <c r="A45" s="54"/>
      <c r="B45" s="55"/>
      <c r="C45" s="55"/>
      <c r="D45" s="55"/>
    </row>
    <row r="46" ht="14.25" spans="1:4">
      <c r="A46" s="54"/>
      <c r="B46" s="55"/>
      <c r="C46" s="55"/>
      <c r="D46" s="55"/>
    </row>
    <row r="47" ht="14.25" spans="1:4">
      <c r="A47" s="52"/>
      <c r="B47" s="55"/>
      <c r="C47" s="55"/>
      <c r="D47" s="55"/>
    </row>
    <row r="48" ht="14.25" spans="1:4">
      <c r="A48" s="54"/>
      <c r="B48" s="55"/>
      <c r="C48" s="55"/>
      <c r="D48" s="55"/>
    </row>
    <row r="49" ht="14.25" spans="1:4">
      <c r="A49" s="54"/>
      <c r="B49" s="55"/>
      <c r="C49" s="55"/>
      <c r="D49" s="55"/>
    </row>
    <row r="50" ht="14.25" spans="1:4">
      <c r="A50" s="54"/>
      <c r="B50" s="55"/>
      <c r="C50" s="55"/>
      <c r="D50" s="55"/>
    </row>
    <row r="51" ht="14.25" spans="1:4">
      <c r="A51" s="54"/>
      <c r="B51" s="55"/>
      <c r="C51" s="55"/>
      <c r="D51" s="55"/>
    </row>
    <row r="52" ht="14.25" spans="1:4">
      <c r="A52" s="53"/>
      <c r="B52" s="55"/>
      <c r="C52" s="55"/>
      <c r="D52" s="55"/>
    </row>
    <row r="53" ht="14.25" spans="1:4">
      <c r="A53" s="54"/>
      <c r="B53" s="55"/>
      <c r="C53" s="55"/>
      <c r="D53" s="55"/>
    </row>
    <row r="54" ht="14.25" spans="1:4">
      <c r="A54" s="54"/>
      <c r="B54" s="55"/>
      <c r="C54" s="55"/>
      <c r="D54" s="55"/>
    </row>
  </sheetData>
  <mergeCells count="1">
    <mergeCell ref="A1:D1"/>
  </mergeCells>
  <pageMargins left="0.75" right="0.75" top="1" bottom="1" header="0.5" footer="0.5"/>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3"/>
  <sheetViews>
    <sheetView workbookViewId="0">
      <selection activeCell="A2" sqref="$A2:$XFD110"/>
    </sheetView>
  </sheetViews>
  <sheetFormatPr defaultColWidth="9" defaultRowHeight="12" outlineLevelCol="3"/>
  <cols>
    <col min="1" max="1" width="37.25" style="47" customWidth="1"/>
    <col min="2" max="2" width="12.625" style="47" customWidth="1"/>
    <col min="3" max="3" width="19" style="47" customWidth="1"/>
    <col min="4" max="4" width="12.75" style="47" customWidth="1"/>
    <col min="5" max="16384" width="9" style="47"/>
  </cols>
  <sheetData>
    <row r="1" ht="22.5" spans="1:4">
      <c r="A1" s="48" t="s">
        <v>3526</v>
      </c>
      <c r="B1" s="48"/>
      <c r="C1" s="48"/>
      <c r="D1" s="48"/>
    </row>
    <row r="2" ht="24" customHeight="1" spans="4:4">
      <c r="D2" s="49" t="s">
        <v>3381</v>
      </c>
    </row>
    <row r="3" s="56" customFormat="1" spans="1:4">
      <c r="A3" s="57" t="s">
        <v>2</v>
      </c>
      <c r="B3" s="42" t="s">
        <v>3443</v>
      </c>
      <c r="C3" s="42" t="s">
        <v>3</v>
      </c>
      <c r="D3" s="42" t="s">
        <v>4</v>
      </c>
    </row>
    <row r="4" s="56" customFormat="1" spans="1:4">
      <c r="A4" s="42" t="s">
        <v>3444</v>
      </c>
      <c r="B4" s="44">
        <f t="shared" ref="B4:D5" si="0">B5</f>
        <v>0</v>
      </c>
      <c r="C4" s="44">
        <f t="shared" si="0"/>
        <v>0</v>
      </c>
      <c r="D4" s="44">
        <f t="shared" si="0"/>
        <v>0</v>
      </c>
    </row>
    <row r="5" s="56" customFormat="1" spans="1:4">
      <c r="A5" s="58" t="s">
        <v>3445</v>
      </c>
      <c r="B5" s="44">
        <f t="shared" si="0"/>
        <v>0</v>
      </c>
      <c r="C5" s="44">
        <f t="shared" si="0"/>
        <v>0</v>
      </c>
      <c r="D5" s="44">
        <f t="shared" si="0"/>
        <v>0</v>
      </c>
    </row>
    <row r="6" s="56" customFormat="1" spans="1:4">
      <c r="A6" s="58" t="s">
        <v>3446</v>
      </c>
      <c r="B6" s="44">
        <f>B7+B39+B44+B50+B54</f>
        <v>0</v>
      </c>
      <c r="C6" s="44">
        <f>C7+C39+C44+C50+C54</f>
        <v>0</v>
      </c>
      <c r="D6" s="44">
        <f>D7+D39+D44+D50+D54</f>
        <v>0</v>
      </c>
    </row>
    <row r="7" s="56" customFormat="1" spans="1:4">
      <c r="A7" s="58" t="s">
        <v>3447</v>
      </c>
      <c r="B7" s="44">
        <f>SUM(B8:B38)</f>
        <v>0</v>
      </c>
      <c r="C7" s="44">
        <f>SUM(C8:C38)</f>
        <v>0</v>
      </c>
      <c r="D7" s="44">
        <f>SUM(D8:D38)</f>
        <v>0</v>
      </c>
    </row>
    <row r="8" s="56" customFormat="1" spans="1:4">
      <c r="A8" s="45" t="s">
        <v>3448</v>
      </c>
      <c r="B8" s="44">
        <v>0</v>
      </c>
      <c r="C8" s="44">
        <v>0</v>
      </c>
      <c r="D8" s="44">
        <v>0</v>
      </c>
    </row>
    <row r="9" s="56" customFormat="1" spans="1:4">
      <c r="A9" s="45" t="s">
        <v>3449</v>
      </c>
      <c r="B9" s="44">
        <v>0</v>
      </c>
      <c r="C9" s="44">
        <v>0</v>
      </c>
      <c r="D9" s="44">
        <v>0</v>
      </c>
    </row>
    <row r="10" s="56" customFormat="1" spans="1:4">
      <c r="A10" s="45" t="s">
        <v>3450</v>
      </c>
      <c r="B10" s="44">
        <v>0</v>
      </c>
      <c r="C10" s="44">
        <v>0</v>
      </c>
      <c r="D10" s="44">
        <v>0</v>
      </c>
    </row>
    <row r="11" s="56" customFormat="1" spans="1:4">
      <c r="A11" s="45" t="s">
        <v>3451</v>
      </c>
      <c r="B11" s="44">
        <v>0</v>
      </c>
      <c r="C11" s="44">
        <v>0</v>
      </c>
      <c r="D11" s="44">
        <v>0</v>
      </c>
    </row>
    <row r="12" s="56" customFormat="1" spans="1:4">
      <c r="A12" s="45" t="s">
        <v>3452</v>
      </c>
      <c r="B12" s="44">
        <v>0</v>
      </c>
      <c r="C12" s="44">
        <v>0</v>
      </c>
      <c r="D12" s="44">
        <v>0</v>
      </c>
    </row>
    <row r="13" s="56" customFormat="1" spans="1:4">
      <c r="A13" s="45" t="s">
        <v>3453</v>
      </c>
      <c r="B13" s="44">
        <v>0</v>
      </c>
      <c r="C13" s="44">
        <v>0</v>
      </c>
      <c r="D13" s="44">
        <v>0</v>
      </c>
    </row>
    <row r="14" s="56" customFormat="1" spans="1:4">
      <c r="A14" s="45" t="s">
        <v>3454</v>
      </c>
      <c r="B14" s="44">
        <v>0</v>
      </c>
      <c r="C14" s="44">
        <v>0</v>
      </c>
      <c r="D14" s="44">
        <v>0</v>
      </c>
    </row>
    <row r="15" s="56" customFormat="1" spans="1:4">
      <c r="A15" s="45" t="s">
        <v>3455</v>
      </c>
      <c r="B15" s="44">
        <v>0</v>
      </c>
      <c r="C15" s="44">
        <v>0</v>
      </c>
      <c r="D15" s="44">
        <v>0</v>
      </c>
    </row>
    <row r="16" s="56" customFormat="1" spans="1:4">
      <c r="A16" s="45" t="s">
        <v>3456</v>
      </c>
      <c r="B16" s="44">
        <v>0</v>
      </c>
      <c r="C16" s="44">
        <v>0</v>
      </c>
      <c r="D16" s="44">
        <v>0</v>
      </c>
    </row>
    <row r="17" s="56" customFormat="1" spans="1:4">
      <c r="A17" s="45" t="s">
        <v>3457</v>
      </c>
      <c r="B17" s="44">
        <v>0</v>
      </c>
      <c r="C17" s="44">
        <v>0</v>
      </c>
      <c r="D17" s="44">
        <v>0</v>
      </c>
    </row>
    <row r="18" s="56" customFormat="1" spans="1:4">
      <c r="A18" s="45" t="s">
        <v>3458</v>
      </c>
      <c r="B18" s="44">
        <v>0</v>
      </c>
      <c r="C18" s="44">
        <v>0</v>
      </c>
      <c r="D18" s="44">
        <v>0</v>
      </c>
    </row>
    <row r="19" s="56" customFormat="1" spans="1:4">
      <c r="A19" s="45" t="s">
        <v>3459</v>
      </c>
      <c r="B19" s="44">
        <v>0</v>
      </c>
      <c r="C19" s="44">
        <v>0</v>
      </c>
      <c r="D19" s="44">
        <v>0</v>
      </c>
    </row>
    <row r="20" s="56" customFormat="1" spans="1:4">
      <c r="A20" s="45" t="s">
        <v>3460</v>
      </c>
      <c r="B20" s="44">
        <v>0</v>
      </c>
      <c r="C20" s="44">
        <v>0</v>
      </c>
      <c r="D20" s="44">
        <v>0</v>
      </c>
    </row>
    <row r="21" s="56" customFormat="1" spans="1:4">
      <c r="A21" s="45" t="s">
        <v>3461</v>
      </c>
      <c r="B21" s="44">
        <v>0</v>
      </c>
      <c r="C21" s="44">
        <v>0</v>
      </c>
      <c r="D21" s="44">
        <v>0</v>
      </c>
    </row>
    <row r="22" s="56" customFormat="1" spans="1:4">
      <c r="A22" s="45" t="s">
        <v>3462</v>
      </c>
      <c r="B22" s="44">
        <v>0</v>
      </c>
      <c r="C22" s="44">
        <v>0</v>
      </c>
      <c r="D22" s="44">
        <v>0</v>
      </c>
    </row>
    <row r="23" s="56" customFormat="1" spans="1:4">
      <c r="A23" s="45" t="s">
        <v>3463</v>
      </c>
      <c r="B23" s="44">
        <v>0</v>
      </c>
      <c r="C23" s="44">
        <v>0</v>
      </c>
      <c r="D23" s="44">
        <v>0</v>
      </c>
    </row>
    <row r="24" s="56" customFormat="1" spans="1:4">
      <c r="A24" s="45" t="s">
        <v>3464</v>
      </c>
      <c r="B24" s="44">
        <v>0</v>
      </c>
      <c r="C24" s="44">
        <v>0</v>
      </c>
      <c r="D24" s="44">
        <v>0</v>
      </c>
    </row>
    <row r="25" s="56" customFormat="1" spans="1:4">
      <c r="A25" s="45" t="s">
        <v>3465</v>
      </c>
      <c r="B25" s="44">
        <v>0</v>
      </c>
      <c r="C25" s="44">
        <v>0</v>
      </c>
      <c r="D25" s="44">
        <v>0</v>
      </c>
    </row>
    <row r="26" s="56" customFormat="1" spans="1:4">
      <c r="A26" s="45" t="s">
        <v>3466</v>
      </c>
      <c r="B26" s="44">
        <v>0</v>
      </c>
      <c r="C26" s="44">
        <v>0</v>
      </c>
      <c r="D26" s="44">
        <v>0</v>
      </c>
    </row>
    <row r="27" s="56" customFormat="1" spans="1:4">
      <c r="A27" s="45" t="s">
        <v>3467</v>
      </c>
      <c r="B27" s="44">
        <v>0</v>
      </c>
      <c r="C27" s="44">
        <v>0</v>
      </c>
      <c r="D27" s="44">
        <v>0</v>
      </c>
    </row>
    <row r="28" s="56" customFormat="1" spans="1:4">
      <c r="A28" s="45" t="s">
        <v>3468</v>
      </c>
      <c r="B28" s="44">
        <v>0</v>
      </c>
      <c r="C28" s="44">
        <v>0</v>
      </c>
      <c r="D28" s="44">
        <v>0</v>
      </c>
    </row>
    <row r="29" s="56" customFormat="1" spans="1:4">
      <c r="A29" s="45" t="s">
        <v>3469</v>
      </c>
      <c r="B29" s="44">
        <v>0</v>
      </c>
      <c r="C29" s="44">
        <v>0</v>
      </c>
      <c r="D29" s="44">
        <v>0</v>
      </c>
    </row>
    <row r="30" s="56" customFormat="1" spans="1:4">
      <c r="A30" s="45" t="s">
        <v>3470</v>
      </c>
      <c r="B30" s="44">
        <v>0</v>
      </c>
      <c r="C30" s="44">
        <v>0</v>
      </c>
      <c r="D30" s="44">
        <v>0</v>
      </c>
    </row>
    <row r="31" s="56" customFormat="1" spans="1:4">
      <c r="A31" s="45" t="s">
        <v>3471</v>
      </c>
      <c r="B31" s="44">
        <v>0</v>
      </c>
      <c r="C31" s="44">
        <v>0</v>
      </c>
      <c r="D31" s="44">
        <v>0</v>
      </c>
    </row>
    <row r="32" s="56" customFormat="1" spans="1:4">
      <c r="A32" s="45" t="s">
        <v>3472</v>
      </c>
      <c r="B32" s="44">
        <v>0</v>
      </c>
      <c r="C32" s="44">
        <v>0</v>
      </c>
      <c r="D32" s="44">
        <v>0</v>
      </c>
    </row>
    <row r="33" s="56" customFormat="1" spans="1:4">
      <c r="A33" s="45" t="s">
        <v>3473</v>
      </c>
      <c r="B33" s="44">
        <v>0</v>
      </c>
      <c r="C33" s="44">
        <v>0</v>
      </c>
      <c r="D33" s="44">
        <v>0</v>
      </c>
    </row>
    <row r="34" s="56" customFormat="1" spans="1:4">
      <c r="A34" s="45" t="s">
        <v>3474</v>
      </c>
      <c r="B34" s="44">
        <v>0</v>
      </c>
      <c r="C34" s="44">
        <v>0</v>
      </c>
      <c r="D34" s="44">
        <v>0</v>
      </c>
    </row>
    <row r="35" s="56" customFormat="1" spans="1:4">
      <c r="A35" s="45" t="s">
        <v>3475</v>
      </c>
      <c r="B35" s="44">
        <v>0</v>
      </c>
      <c r="C35" s="44">
        <v>0</v>
      </c>
      <c r="D35" s="44">
        <v>0</v>
      </c>
    </row>
    <row r="36" s="56" customFormat="1" spans="1:4">
      <c r="A36" s="45" t="s">
        <v>3476</v>
      </c>
      <c r="B36" s="44">
        <v>0</v>
      </c>
      <c r="C36" s="44">
        <v>0</v>
      </c>
      <c r="D36" s="44">
        <v>0</v>
      </c>
    </row>
    <row r="37" s="56" customFormat="1" spans="1:4">
      <c r="A37" s="45" t="s">
        <v>3477</v>
      </c>
      <c r="B37" s="44">
        <v>0</v>
      </c>
      <c r="C37" s="44">
        <v>0</v>
      </c>
      <c r="D37" s="44">
        <v>0</v>
      </c>
    </row>
    <row r="38" s="56" customFormat="1" spans="1:4">
      <c r="A38" s="45" t="s">
        <v>3478</v>
      </c>
      <c r="B38" s="44">
        <v>0</v>
      </c>
      <c r="C38" s="44">
        <v>0</v>
      </c>
      <c r="D38" s="44">
        <v>0</v>
      </c>
    </row>
    <row r="39" s="56" customFormat="1" spans="1:4">
      <c r="A39" s="58" t="s">
        <v>3479</v>
      </c>
      <c r="B39" s="44">
        <f>SUM(B40:B43)</f>
        <v>0</v>
      </c>
      <c r="C39" s="44">
        <f>SUM(C40:C43)</f>
        <v>0</v>
      </c>
      <c r="D39" s="44">
        <f>SUM(D40:D43)</f>
        <v>0</v>
      </c>
    </row>
    <row r="40" s="56" customFormat="1" spans="1:4">
      <c r="A40" s="45" t="s">
        <v>3480</v>
      </c>
      <c r="B40" s="44">
        <v>0</v>
      </c>
      <c r="C40" s="44">
        <v>0</v>
      </c>
      <c r="D40" s="44">
        <v>0</v>
      </c>
    </row>
    <row r="41" s="56" customFormat="1" spans="1:4">
      <c r="A41" s="45" t="s">
        <v>3481</v>
      </c>
      <c r="B41" s="44">
        <v>0</v>
      </c>
      <c r="C41" s="44">
        <v>0</v>
      </c>
      <c r="D41" s="44">
        <v>0</v>
      </c>
    </row>
    <row r="42" s="56" customFormat="1" spans="1:4">
      <c r="A42" s="45" t="s">
        <v>3482</v>
      </c>
      <c r="B42" s="44">
        <v>0</v>
      </c>
      <c r="C42" s="44">
        <v>0</v>
      </c>
      <c r="D42" s="44">
        <v>0</v>
      </c>
    </row>
    <row r="43" s="56" customFormat="1" spans="1:4">
      <c r="A43" s="45" t="s">
        <v>3483</v>
      </c>
      <c r="B43" s="44">
        <v>0</v>
      </c>
      <c r="C43" s="44">
        <v>0</v>
      </c>
      <c r="D43" s="44">
        <v>0</v>
      </c>
    </row>
    <row r="44" s="56" customFormat="1" spans="1:4">
      <c r="A44" s="58" t="s">
        <v>3484</v>
      </c>
      <c r="B44" s="44">
        <f>SUM(B45:B49)</f>
        <v>0</v>
      </c>
      <c r="C44" s="44">
        <f>SUM(C45:C49)</f>
        <v>0</v>
      </c>
      <c r="D44" s="44">
        <f>SUM(D45:D49)</f>
        <v>0</v>
      </c>
    </row>
    <row r="45" s="56" customFormat="1" spans="1:4">
      <c r="A45" s="45" t="s">
        <v>3485</v>
      </c>
      <c r="B45" s="44">
        <v>0</v>
      </c>
      <c r="C45" s="44">
        <v>0</v>
      </c>
      <c r="D45" s="44">
        <v>0</v>
      </c>
    </row>
    <row r="46" s="56" customFormat="1" spans="1:4">
      <c r="A46" s="45" t="s">
        <v>3486</v>
      </c>
      <c r="B46" s="44">
        <v>0</v>
      </c>
      <c r="C46" s="44">
        <v>0</v>
      </c>
      <c r="D46" s="44">
        <v>0</v>
      </c>
    </row>
    <row r="47" s="56" customFormat="1" spans="1:4">
      <c r="A47" s="45" t="s">
        <v>3487</v>
      </c>
      <c r="B47" s="44">
        <v>0</v>
      </c>
      <c r="C47" s="44">
        <v>0</v>
      </c>
      <c r="D47" s="44">
        <v>0</v>
      </c>
    </row>
    <row r="48" s="56" customFormat="1" spans="1:4">
      <c r="A48" s="45" t="s">
        <v>3488</v>
      </c>
      <c r="B48" s="44">
        <v>0</v>
      </c>
      <c r="C48" s="44">
        <v>0</v>
      </c>
      <c r="D48" s="44">
        <v>0</v>
      </c>
    </row>
    <row r="49" s="56" customFormat="1" spans="1:4">
      <c r="A49" s="45" t="s">
        <v>3489</v>
      </c>
      <c r="B49" s="44">
        <v>0</v>
      </c>
      <c r="C49" s="44">
        <v>0</v>
      </c>
      <c r="D49" s="44">
        <v>0</v>
      </c>
    </row>
    <row r="50" s="56" customFormat="1" spans="1:4">
      <c r="A50" s="58" t="s">
        <v>3490</v>
      </c>
      <c r="B50" s="44">
        <f>SUM(B51:B53)</f>
        <v>0</v>
      </c>
      <c r="C50" s="44">
        <f>SUM(C51:C53)</f>
        <v>0</v>
      </c>
      <c r="D50" s="44">
        <f>SUM(D51:D53)</f>
        <v>0</v>
      </c>
    </row>
    <row r="51" s="56" customFormat="1" spans="1:4">
      <c r="A51" s="45" t="s">
        <v>3491</v>
      </c>
      <c r="B51" s="44">
        <v>0</v>
      </c>
      <c r="C51" s="44">
        <v>0</v>
      </c>
      <c r="D51" s="44">
        <v>0</v>
      </c>
    </row>
    <row r="52" s="56" customFormat="1" spans="1:4">
      <c r="A52" s="45" t="s">
        <v>3492</v>
      </c>
      <c r="B52" s="44">
        <v>0</v>
      </c>
      <c r="C52" s="44">
        <v>0</v>
      </c>
      <c r="D52" s="44">
        <v>0</v>
      </c>
    </row>
    <row r="53" s="56" customFormat="1" spans="1:4">
      <c r="A53" s="45" t="s">
        <v>3493</v>
      </c>
      <c r="B53" s="44">
        <v>0</v>
      </c>
      <c r="C53" s="44">
        <v>0</v>
      </c>
      <c r="D53" s="44">
        <v>0</v>
      </c>
    </row>
    <row r="54" s="56" customFormat="1" spans="1:4">
      <c r="A54" s="58" t="s">
        <v>3494</v>
      </c>
      <c r="B54" s="44">
        <v>0</v>
      </c>
      <c r="C54" s="44">
        <v>0</v>
      </c>
      <c r="D54" s="44">
        <v>0</v>
      </c>
    </row>
    <row r="55" s="56" customFormat="1"/>
    <row r="56" s="56" customFormat="1"/>
    <row r="57" s="56" customFormat="1"/>
    <row r="58" s="56" customFormat="1"/>
    <row r="59" s="56" customFormat="1"/>
    <row r="60" s="56" customFormat="1"/>
    <row r="61" s="56" customFormat="1"/>
    <row r="62" s="56" customFormat="1"/>
    <row r="63" s="56" customFormat="1"/>
    <row r="64" s="56" customFormat="1"/>
    <row r="65" s="56" customFormat="1"/>
    <row r="66" s="56" customFormat="1"/>
    <row r="67" s="56" customFormat="1"/>
    <row r="68" s="56" customFormat="1"/>
    <row r="69" s="56" customFormat="1"/>
    <row r="70" s="56" customFormat="1"/>
    <row r="71" s="56" customFormat="1"/>
    <row r="72" s="56" customFormat="1"/>
    <row r="73" s="56" customFormat="1"/>
  </sheetData>
  <mergeCells count="1">
    <mergeCell ref="A1:D1"/>
  </mergeCells>
  <pageMargins left="0.75" right="0.75" top="1" bottom="1" header="0.5" footer="0.5"/>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4"/>
  <sheetViews>
    <sheetView workbookViewId="0">
      <selection activeCell="A2" sqref="$A2:$XFD65"/>
    </sheetView>
  </sheetViews>
  <sheetFormatPr defaultColWidth="9" defaultRowHeight="12" outlineLevelCol="3"/>
  <cols>
    <col min="1" max="1" width="45.625" style="47" customWidth="1"/>
    <col min="2" max="4" width="12.625" style="47" customWidth="1"/>
    <col min="5" max="16384" width="9" style="47"/>
  </cols>
  <sheetData>
    <row r="1" ht="30" customHeight="1" spans="1:4">
      <c r="A1" s="48" t="s">
        <v>3527</v>
      </c>
      <c r="B1" s="48"/>
      <c r="C1" s="48"/>
      <c r="D1" s="48"/>
    </row>
    <row r="2" ht="30" customHeight="1" spans="1:4">
      <c r="A2" s="48"/>
      <c r="B2" s="48"/>
      <c r="C2" s="48"/>
      <c r="D2" s="49" t="s">
        <v>3381</v>
      </c>
    </row>
    <row r="3" spans="1:4">
      <c r="A3" s="42" t="s">
        <v>2</v>
      </c>
      <c r="B3" s="42" t="s">
        <v>3443</v>
      </c>
      <c r="C3" s="42" t="s">
        <v>3</v>
      </c>
      <c r="D3" s="42" t="s">
        <v>4</v>
      </c>
    </row>
    <row r="4" spans="1:4">
      <c r="A4" s="50" t="s">
        <v>3496</v>
      </c>
      <c r="B4" s="44">
        <f>B5+B8</f>
        <v>0</v>
      </c>
      <c r="C4" s="44">
        <f>C5+C8</f>
        <v>660</v>
      </c>
      <c r="D4" s="44">
        <f>D5+D8</f>
        <v>660</v>
      </c>
    </row>
    <row r="5" spans="1:4">
      <c r="A5" s="51" t="s">
        <v>450</v>
      </c>
      <c r="B5" s="44">
        <f t="shared" ref="B5:D6" si="0">B6</f>
        <v>0</v>
      </c>
      <c r="C5" s="44">
        <f t="shared" si="0"/>
        <v>0</v>
      </c>
      <c r="D5" s="44">
        <f t="shared" si="0"/>
        <v>0</v>
      </c>
    </row>
    <row r="6" spans="1:4">
      <c r="A6" s="51" t="s">
        <v>477</v>
      </c>
      <c r="B6" s="44">
        <f t="shared" si="0"/>
        <v>0</v>
      </c>
      <c r="C6" s="44">
        <f t="shared" si="0"/>
        <v>0</v>
      </c>
      <c r="D6" s="44">
        <f t="shared" si="0"/>
        <v>0</v>
      </c>
    </row>
    <row r="7" spans="1:4">
      <c r="A7" s="52" t="s">
        <v>3497</v>
      </c>
      <c r="B7" s="44">
        <v>0</v>
      </c>
      <c r="C7" s="44">
        <v>0</v>
      </c>
      <c r="D7" s="44">
        <v>0</v>
      </c>
    </row>
    <row r="8" spans="1:4">
      <c r="A8" s="51" t="s">
        <v>3498</v>
      </c>
      <c r="B8" s="44">
        <f>B9+B19+B28+B30+B34</f>
        <v>0</v>
      </c>
      <c r="C8" s="44">
        <f>C9+C19+C28+C30+C34</f>
        <v>660</v>
      </c>
      <c r="D8" s="44">
        <f>D9+D19+D28+D30+D34</f>
        <v>660</v>
      </c>
    </row>
    <row r="9" spans="1:4">
      <c r="A9" s="51" t="s">
        <v>3499</v>
      </c>
      <c r="B9" s="44">
        <f>SUM(B10:B18)</f>
        <v>0</v>
      </c>
      <c r="C9" s="44">
        <f>SUM(C10:C18)</f>
        <v>660</v>
      </c>
      <c r="D9" s="44">
        <f>SUM(D10:D18)</f>
        <v>660</v>
      </c>
    </row>
    <row r="10" spans="1:4">
      <c r="A10" s="52" t="s">
        <v>3500</v>
      </c>
      <c r="B10" s="44">
        <v>0</v>
      </c>
      <c r="C10" s="44">
        <v>0</v>
      </c>
      <c r="D10" s="44">
        <v>0</v>
      </c>
    </row>
    <row r="11" spans="1:4">
      <c r="A11" s="52" t="s">
        <v>3501</v>
      </c>
      <c r="B11" s="44">
        <v>0</v>
      </c>
      <c r="C11" s="44">
        <v>660</v>
      </c>
      <c r="D11" s="44">
        <v>660</v>
      </c>
    </row>
    <row r="12" spans="1:4">
      <c r="A12" s="52" t="s">
        <v>3502</v>
      </c>
      <c r="B12" s="44">
        <v>0</v>
      </c>
      <c r="C12" s="44">
        <v>0</v>
      </c>
      <c r="D12" s="44">
        <v>0</v>
      </c>
    </row>
    <row r="13" spans="1:4">
      <c r="A13" s="52" t="s">
        <v>3503</v>
      </c>
      <c r="B13" s="44">
        <v>0</v>
      </c>
      <c r="C13" s="44">
        <v>0</v>
      </c>
      <c r="D13" s="44">
        <v>0</v>
      </c>
    </row>
    <row r="14" spans="1:4">
      <c r="A14" s="52" t="s">
        <v>3504</v>
      </c>
      <c r="B14" s="44">
        <v>0</v>
      </c>
      <c r="C14" s="44">
        <v>0</v>
      </c>
      <c r="D14" s="44">
        <v>0</v>
      </c>
    </row>
    <row r="15" spans="1:4">
      <c r="A15" s="52" t="s">
        <v>3505</v>
      </c>
      <c r="B15" s="44">
        <v>0</v>
      </c>
      <c r="C15" s="44">
        <v>0</v>
      </c>
      <c r="D15" s="44">
        <v>0</v>
      </c>
    </row>
    <row r="16" spans="1:4">
      <c r="A16" s="52" t="s">
        <v>3506</v>
      </c>
      <c r="B16" s="44">
        <v>0</v>
      </c>
      <c r="C16" s="44">
        <v>0</v>
      </c>
      <c r="D16" s="44">
        <v>0</v>
      </c>
    </row>
    <row r="17" spans="1:4">
      <c r="A17" s="52" t="s">
        <v>3507</v>
      </c>
      <c r="B17" s="44">
        <v>0</v>
      </c>
      <c r="C17" s="44">
        <v>0</v>
      </c>
      <c r="D17" s="44">
        <v>0</v>
      </c>
    </row>
    <row r="18" spans="1:4">
      <c r="A18" s="52" t="s">
        <v>3508</v>
      </c>
      <c r="B18" s="44">
        <v>0</v>
      </c>
      <c r="C18" s="44">
        <v>0</v>
      </c>
      <c r="D18" s="44">
        <v>0</v>
      </c>
    </row>
    <row r="19" spans="1:4">
      <c r="A19" s="51" t="s">
        <v>3509</v>
      </c>
      <c r="B19" s="44">
        <f>SUM(B20:B27)</f>
        <v>0</v>
      </c>
      <c r="C19" s="44">
        <f>SUM(C20:C27)</f>
        <v>0</v>
      </c>
      <c r="D19" s="44">
        <f>SUM(D20:D27)</f>
        <v>0</v>
      </c>
    </row>
    <row r="20" spans="1:4">
      <c r="A20" s="52" t="s">
        <v>3510</v>
      </c>
      <c r="B20" s="44">
        <v>0</v>
      </c>
      <c r="C20" s="44">
        <v>0</v>
      </c>
      <c r="D20" s="44">
        <v>0</v>
      </c>
    </row>
    <row r="21" spans="1:4">
      <c r="A21" s="52" t="s">
        <v>3511</v>
      </c>
      <c r="B21" s="44">
        <v>0</v>
      </c>
      <c r="C21" s="44">
        <v>0</v>
      </c>
      <c r="D21" s="44">
        <v>0</v>
      </c>
    </row>
    <row r="22" spans="1:4">
      <c r="A22" s="52" t="s">
        <v>3512</v>
      </c>
      <c r="B22" s="44">
        <v>0</v>
      </c>
      <c r="C22" s="44">
        <v>0</v>
      </c>
      <c r="D22" s="44">
        <v>0</v>
      </c>
    </row>
    <row r="23" spans="1:4">
      <c r="A23" s="52" t="s">
        <v>3513</v>
      </c>
      <c r="B23" s="44">
        <v>0</v>
      </c>
      <c r="C23" s="44">
        <v>0</v>
      </c>
      <c r="D23" s="44">
        <v>0</v>
      </c>
    </row>
    <row r="24" spans="1:4">
      <c r="A24" s="52" t="s">
        <v>3514</v>
      </c>
      <c r="B24" s="44">
        <v>0</v>
      </c>
      <c r="C24" s="44">
        <v>0</v>
      </c>
      <c r="D24" s="44">
        <v>0</v>
      </c>
    </row>
    <row r="25" spans="1:4">
      <c r="A25" s="52" t="s">
        <v>3515</v>
      </c>
      <c r="B25" s="44">
        <v>0</v>
      </c>
      <c r="C25" s="44">
        <v>0</v>
      </c>
      <c r="D25" s="44">
        <v>0</v>
      </c>
    </row>
    <row r="26" spans="1:4">
      <c r="A26" s="52" t="s">
        <v>3516</v>
      </c>
      <c r="B26" s="44">
        <v>0</v>
      </c>
      <c r="C26" s="44">
        <v>0</v>
      </c>
      <c r="D26" s="44">
        <v>0</v>
      </c>
    </row>
    <row r="27" spans="1:4">
      <c r="A27" s="52" t="s">
        <v>3517</v>
      </c>
      <c r="B27" s="44">
        <v>0</v>
      </c>
      <c r="C27" s="44">
        <v>0</v>
      </c>
      <c r="D27" s="44">
        <v>0</v>
      </c>
    </row>
    <row r="28" spans="1:4">
      <c r="A28" s="51" t="s">
        <v>3518</v>
      </c>
      <c r="B28" s="44">
        <f>B29</f>
        <v>0</v>
      </c>
      <c r="C28" s="44">
        <f>C29</f>
        <v>0</v>
      </c>
      <c r="D28" s="44">
        <f>D29</f>
        <v>0</v>
      </c>
    </row>
    <row r="29" spans="1:4">
      <c r="A29" s="52" t="s">
        <v>3519</v>
      </c>
      <c r="B29" s="44">
        <v>0</v>
      </c>
      <c r="C29" s="44">
        <v>0</v>
      </c>
      <c r="D29" s="44">
        <v>0</v>
      </c>
    </row>
    <row r="30" spans="1:4">
      <c r="A30" s="53" t="s">
        <v>3520</v>
      </c>
      <c r="B30" s="44">
        <f>B31+B32+B33</f>
        <v>0</v>
      </c>
      <c r="C30" s="44">
        <f>C31+C32+C33</f>
        <v>0</v>
      </c>
      <c r="D30" s="44">
        <f>D31+D32+D33</f>
        <v>0</v>
      </c>
    </row>
    <row r="31" spans="1:4">
      <c r="A31" s="54" t="s">
        <v>3521</v>
      </c>
      <c r="B31" s="44">
        <v>0</v>
      </c>
      <c r="C31" s="44">
        <v>0</v>
      </c>
      <c r="D31" s="44">
        <v>0</v>
      </c>
    </row>
    <row r="32" spans="1:4">
      <c r="A32" s="54" t="s">
        <v>3522</v>
      </c>
      <c r="B32" s="44">
        <v>0</v>
      </c>
      <c r="C32" s="44">
        <v>0</v>
      </c>
      <c r="D32" s="44">
        <v>0</v>
      </c>
    </row>
    <row r="33" spans="1:4">
      <c r="A33" s="54" t="s">
        <v>3523</v>
      </c>
      <c r="B33" s="44">
        <v>0</v>
      </c>
      <c r="C33" s="44">
        <v>0</v>
      </c>
      <c r="D33" s="44">
        <v>0</v>
      </c>
    </row>
    <row r="34" spans="1:4">
      <c r="A34" s="53" t="s">
        <v>3524</v>
      </c>
      <c r="B34" s="44">
        <f>B35</f>
        <v>0</v>
      </c>
      <c r="C34" s="44">
        <f>C35</f>
        <v>0</v>
      </c>
      <c r="D34" s="44">
        <f>D35</f>
        <v>0</v>
      </c>
    </row>
    <row r="35" spans="1:4">
      <c r="A35" s="54" t="s">
        <v>3525</v>
      </c>
      <c r="B35" s="44">
        <v>0</v>
      </c>
      <c r="C35" s="44">
        <v>0</v>
      </c>
      <c r="D35" s="44">
        <v>0</v>
      </c>
    </row>
    <row r="36" ht="14.25" spans="1:4">
      <c r="A36" s="52"/>
      <c r="B36" s="55"/>
      <c r="C36" s="55"/>
      <c r="D36" s="55"/>
    </row>
    <row r="37" ht="14.25" spans="1:4">
      <c r="A37" s="54"/>
      <c r="B37" s="55"/>
      <c r="C37" s="55"/>
      <c r="D37" s="55"/>
    </row>
    <row r="38" ht="14.25" spans="1:4">
      <c r="A38" s="54"/>
      <c r="B38" s="55"/>
      <c r="C38" s="55"/>
      <c r="D38" s="55"/>
    </row>
    <row r="39" ht="14.25" spans="1:4">
      <c r="A39" s="54"/>
      <c r="B39" s="55"/>
      <c r="C39" s="55"/>
      <c r="D39" s="55"/>
    </row>
    <row r="40" ht="14.25" spans="1:4">
      <c r="A40" s="54"/>
      <c r="B40" s="55"/>
      <c r="C40" s="55"/>
      <c r="D40" s="55"/>
    </row>
    <row r="41" ht="14.25" spans="1:4">
      <c r="A41" s="53"/>
      <c r="B41" s="55"/>
      <c r="C41" s="55"/>
      <c r="D41" s="55"/>
    </row>
    <row r="42" ht="14.25" spans="1:4">
      <c r="A42" s="54"/>
      <c r="B42" s="55"/>
      <c r="C42" s="55"/>
      <c r="D42" s="55"/>
    </row>
    <row r="43" ht="14.25" spans="1:4">
      <c r="A43" s="54"/>
      <c r="B43" s="55"/>
      <c r="C43" s="55"/>
      <c r="D43" s="55"/>
    </row>
    <row r="44" ht="14.25" spans="1:4">
      <c r="A44" s="54"/>
      <c r="B44" s="55"/>
      <c r="C44" s="55"/>
      <c r="D44" s="55"/>
    </row>
    <row r="45" ht="14.25" spans="1:4">
      <c r="A45" s="54"/>
      <c r="B45" s="55"/>
      <c r="C45" s="55"/>
      <c r="D45" s="55"/>
    </row>
    <row r="46" ht="14.25" spans="1:4">
      <c r="A46" s="54"/>
      <c r="B46" s="55"/>
      <c r="C46" s="55"/>
      <c r="D46" s="55"/>
    </row>
    <row r="47" ht="14.25" spans="1:4">
      <c r="A47" s="52"/>
      <c r="B47" s="55"/>
      <c r="C47" s="55"/>
      <c r="D47" s="55"/>
    </row>
    <row r="48" ht="14.25" spans="1:4">
      <c r="A48" s="54"/>
      <c r="B48" s="55"/>
      <c r="C48" s="55"/>
      <c r="D48" s="55"/>
    </row>
    <row r="49" ht="14.25" spans="1:4">
      <c r="A49" s="54"/>
      <c r="B49" s="55"/>
      <c r="C49" s="55"/>
      <c r="D49" s="55"/>
    </row>
    <row r="50" ht="14.25" spans="1:4">
      <c r="A50" s="54"/>
      <c r="B50" s="55"/>
      <c r="C50" s="55"/>
      <c r="D50" s="55"/>
    </row>
    <row r="51" ht="14.25" spans="1:4">
      <c r="A51" s="54"/>
      <c r="B51" s="55"/>
      <c r="C51" s="55"/>
      <c r="D51" s="55"/>
    </row>
    <row r="52" ht="14.25" spans="1:4">
      <c r="A52" s="53"/>
      <c r="B52" s="55"/>
      <c r="C52" s="55"/>
      <c r="D52" s="55"/>
    </row>
    <row r="53" ht="14.25" spans="1:4">
      <c r="A53" s="54"/>
      <c r="B53" s="55"/>
      <c r="C53" s="55"/>
      <c r="D53" s="55"/>
    </row>
    <row r="54" ht="14.25" spans="1:4">
      <c r="A54" s="54"/>
      <c r="B54" s="55"/>
      <c r="C54" s="55"/>
      <c r="D54" s="55"/>
    </row>
  </sheetData>
  <mergeCells count="1">
    <mergeCell ref="A1:D1"/>
  </mergeCells>
  <pageMargins left="0.75" right="0.75" top="1" bottom="1" header="0.5" footer="0.5"/>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workbookViewId="0">
      <selection activeCell="A7" sqref="A7"/>
    </sheetView>
  </sheetViews>
  <sheetFormatPr defaultColWidth="9.125" defaultRowHeight="14.25" outlineLevelCol="3"/>
  <cols>
    <col min="1" max="1" width="34.625" style="39" customWidth="1"/>
    <col min="2" max="2" width="6.125" style="39" customWidth="1"/>
    <col min="3" max="3" width="34.875" style="39" customWidth="1"/>
    <col min="4" max="235" width="9.125" customWidth="1"/>
  </cols>
  <sheetData>
    <row r="1" ht="27" customHeight="1" spans="1:4">
      <c r="A1" s="40" t="s">
        <v>3528</v>
      </c>
      <c r="B1" s="40"/>
      <c r="C1" s="40"/>
      <c r="D1" s="40"/>
    </row>
    <row r="2" ht="17.1" customHeight="1" spans="1:3">
      <c r="A2" s="46"/>
      <c r="B2" s="46"/>
      <c r="C2" s="46"/>
    </row>
    <row r="3" ht="16.5" customHeight="1" spans="1:4">
      <c r="A3" s="41" t="s">
        <v>3381</v>
      </c>
      <c r="B3" s="41"/>
      <c r="C3" s="41"/>
      <c r="D3" s="41"/>
    </row>
    <row r="4" s="38" customFormat="1" ht="16.9" customHeight="1" spans="1:4">
      <c r="A4" s="42" t="s">
        <v>2</v>
      </c>
      <c r="B4" s="42" t="s">
        <v>4</v>
      </c>
      <c r="C4" s="42" t="s">
        <v>2</v>
      </c>
      <c r="D4" s="42" t="s">
        <v>4</v>
      </c>
    </row>
    <row r="5" s="38" customFormat="1" ht="16.9" customHeight="1" spans="1:4">
      <c r="A5" s="43" t="s">
        <v>3444</v>
      </c>
      <c r="B5" s="44">
        <f>'[1]L10'!E8</f>
        <v>0</v>
      </c>
      <c r="C5" s="43" t="s">
        <v>3496</v>
      </c>
      <c r="D5" s="44">
        <f>'[1]L10'!J8</f>
        <v>0</v>
      </c>
    </row>
    <row r="6" s="38" customFormat="1" ht="17.25" customHeight="1" spans="1:4">
      <c r="A6" s="43" t="s">
        <v>3529</v>
      </c>
      <c r="B6" s="44">
        <v>660</v>
      </c>
      <c r="C6" s="43" t="s">
        <v>3530</v>
      </c>
      <c r="D6" s="44">
        <v>0</v>
      </c>
    </row>
    <row r="7" s="38" customFormat="1" ht="17.25" customHeight="1" spans="1:4">
      <c r="A7" s="45" t="s">
        <v>3531</v>
      </c>
      <c r="B7" s="44">
        <v>0</v>
      </c>
      <c r="C7" s="45" t="s">
        <v>3532</v>
      </c>
      <c r="D7" s="44">
        <v>0</v>
      </c>
    </row>
    <row r="8" s="38" customFormat="1" ht="17.25" customHeight="1" spans="1:4">
      <c r="A8" s="43" t="s">
        <v>3533</v>
      </c>
      <c r="B8" s="44">
        <v>0</v>
      </c>
      <c r="C8" s="43" t="s">
        <v>3534</v>
      </c>
      <c r="D8" s="44">
        <v>0</v>
      </c>
    </row>
    <row r="9" s="38" customFormat="1" ht="16.9" customHeight="1" spans="1:4">
      <c r="A9" s="43"/>
      <c r="B9" s="44"/>
      <c r="C9" s="45" t="s">
        <v>3535</v>
      </c>
      <c r="D9" s="44">
        <f>B10-D5-D6-D7-D8</f>
        <v>660</v>
      </c>
    </row>
    <row r="10" s="38" customFormat="1" ht="16.9" customHeight="1" spans="1:4">
      <c r="A10" s="42" t="s">
        <v>1266</v>
      </c>
      <c r="B10" s="44">
        <f>B5+B6+B7+B8</f>
        <v>660</v>
      </c>
      <c r="C10" s="42" t="s">
        <v>1267</v>
      </c>
      <c r="D10" s="44">
        <f>D5+D6+D7+D8+D9</f>
        <v>660</v>
      </c>
    </row>
  </sheetData>
  <mergeCells count="3">
    <mergeCell ref="A1:D1"/>
    <mergeCell ref="A2:C2"/>
    <mergeCell ref="A3:D3"/>
  </mergeCells>
  <pageMargins left="0.75" right="0.75" top="1" bottom="1" header="0.5" footer="0.5"/>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92"/>
  <sheetViews>
    <sheetView workbookViewId="0">
      <selection activeCell="B6" sqref="B6"/>
    </sheetView>
  </sheetViews>
  <sheetFormatPr defaultColWidth="9.125" defaultRowHeight="14.25" outlineLevelCol="1"/>
  <cols>
    <col min="1" max="1" width="52.25" style="39" customWidth="1"/>
    <col min="2" max="2" width="34" style="39" customWidth="1"/>
    <col min="3" max="16384" width="9.125" customWidth="1"/>
  </cols>
  <sheetData>
    <row r="1" s="116" customFormat="1" ht="29.1" customHeight="1" spans="1:2">
      <c r="A1" s="40" t="s">
        <v>32</v>
      </c>
      <c r="B1" s="40"/>
    </row>
    <row r="2" s="116" customFormat="1" ht="17.1" customHeight="1" spans="1:2">
      <c r="A2" s="118"/>
      <c r="B2" s="118"/>
    </row>
    <row r="3" s="116" customFormat="1" ht="17.1" customHeight="1" spans="1:2">
      <c r="A3" s="60" t="s">
        <v>1</v>
      </c>
      <c r="B3" s="60"/>
    </row>
    <row r="4" s="116" customFormat="1" ht="17.1" customHeight="1" spans="1:2">
      <c r="A4" s="63" t="s">
        <v>2</v>
      </c>
      <c r="B4" s="63" t="s">
        <v>4</v>
      </c>
    </row>
    <row r="5" s="116" customFormat="1" ht="17.1" customHeight="1" spans="1:2">
      <c r="A5" s="54" t="s">
        <v>33</v>
      </c>
      <c r="B5" s="44">
        <v>11649</v>
      </c>
    </row>
    <row r="6" s="116" customFormat="1" ht="17.1" customHeight="1" spans="1:2">
      <c r="A6" s="54" t="s">
        <v>34</v>
      </c>
      <c r="B6" s="44">
        <v>4514</v>
      </c>
    </row>
    <row r="7" s="116" customFormat="1" ht="17.1" customHeight="1" spans="1:2">
      <c r="A7" s="54" t="s">
        <v>35</v>
      </c>
      <c r="B7" s="44">
        <v>142</v>
      </c>
    </row>
    <row r="8" s="116" customFormat="1" ht="17.1" customHeight="1" spans="1:2">
      <c r="A8" s="54" t="s">
        <v>36</v>
      </c>
      <c r="B8" s="44">
        <v>139</v>
      </c>
    </row>
    <row r="9" s="116" customFormat="1" ht="17.1" customHeight="1" spans="1:2">
      <c r="A9" s="54" t="s">
        <v>37</v>
      </c>
      <c r="B9" s="44">
        <v>1</v>
      </c>
    </row>
    <row r="10" s="116" customFormat="1" ht="17.1" customHeight="1" spans="1:2">
      <c r="A10" s="54" t="s">
        <v>38</v>
      </c>
      <c r="B10" s="44">
        <v>0</v>
      </c>
    </row>
    <row r="11" s="116" customFormat="1" ht="17.1" customHeight="1" spans="1:2">
      <c r="A11" s="54" t="s">
        <v>39</v>
      </c>
      <c r="B11" s="44">
        <v>2</v>
      </c>
    </row>
    <row r="12" s="116" customFormat="1" ht="17.1" customHeight="1" spans="1:2">
      <c r="A12" s="54" t="s">
        <v>40</v>
      </c>
      <c r="B12" s="44">
        <v>0</v>
      </c>
    </row>
    <row r="13" s="116" customFormat="1" ht="17.1" customHeight="1" spans="1:2">
      <c r="A13" s="54" t="s">
        <v>41</v>
      </c>
      <c r="B13" s="44">
        <v>0</v>
      </c>
    </row>
    <row r="14" s="116" customFormat="1" ht="17.1" customHeight="1" spans="1:2">
      <c r="A14" s="54" t="s">
        <v>42</v>
      </c>
      <c r="B14" s="44">
        <v>0</v>
      </c>
    </row>
    <row r="15" s="116" customFormat="1" ht="17.1" customHeight="1" spans="1:2">
      <c r="A15" s="54" t="s">
        <v>43</v>
      </c>
      <c r="B15" s="44">
        <v>0</v>
      </c>
    </row>
    <row r="16" s="116" customFormat="1" ht="17.1" customHeight="1" spans="1:2">
      <c r="A16" s="54" t="s">
        <v>44</v>
      </c>
      <c r="B16" s="44">
        <v>0</v>
      </c>
    </row>
    <row r="17" s="116" customFormat="1" ht="17.1" customHeight="1" spans="1:2">
      <c r="A17" s="54" t="s">
        <v>45</v>
      </c>
      <c r="B17" s="44">
        <v>0</v>
      </c>
    </row>
    <row r="18" s="116" customFormat="1" ht="17.1" customHeight="1" spans="1:2">
      <c r="A18" s="54" t="s">
        <v>46</v>
      </c>
      <c r="B18" s="44">
        <v>0</v>
      </c>
    </row>
    <row r="19" s="116" customFormat="1" ht="17.1" customHeight="1" spans="1:2">
      <c r="A19" s="54" t="s">
        <v>47</v>
      </c>
      <c r="B19" s="44">
        <v>71</v>
      </c>
    </row>
    <row r="20" s="116" customFormat="1" ht="17.1" customHeight="1" spans="1:2">
      <c r="A20" s="54" t="s">
        <v>36</v>
      </c>
      <c r="B20" s="44">
        <v>70</v>
      </c>
    </row>
    <row r="21" s="116" customFormat="1" ht="17.1" customHeight="1" spans="1:2">
      <c r="A21" s="54" t="s">
        <v>37</v>
      </c>
      <c r="B21" s="44">
        <v>1</v>
      </c>
    </row>
    <row r="22" s="116" customFormat="1" ht="17.1" customHeight="1" spans="1:2">
      <c r="A22" s="54" t="s">
        <v>38</v>
      </c>
      <c r="B22" s="44">
        <v>0</v>
      </c>
    </row>
    <row r="23" s="116" customFormat="1" ht="17.1" customHeight="1" spans="1:2">
      <c r="A23" s="54" t="s">
        <v>48</v>
      </c>
      <c r="B23" s="44">
        <v>0</v>
      </c>
    </row>
    <row r="24" s="116" customFormat="1" ht="17.1" customHeight="1" spans="1:2">
      <c r="A24" s="54" t="s">
        <v>49</v>
      </c>
      <c r="B24" s="44">
        <v>0</v>
      </c>
    </row>
    <row r="25" s="116" customFormat="1" ht="17.1" customHeight="1" spans="1:2">
      <c r="A25" s="54" t="s">
        <v>50</v>
      </c>
      <c r="B25" s="44">
        <v>0</v>
      </c>
    </row>
    <row r="26" s="116" customFormat="1" ht="17.1" customHeight="1" spans="1:2">
      <c r="A26" s="54" t="s">
        <v>45</v>
      </c>
      <c r="B26" s="44">
        <v>0</v>
      </c>
    </row>
    <row r="27" s="116" customFormat="1" ht="17.1" customHeight="1" spans="1:2">
      <c r="A27" s="54" t="s">
        <v>51</v>
      </c>
      <c r="B27" s="44">
        <v>0</v>
      </c>
    </row>
    <row r="28" s="116" customFormat="1" ht="17.1" customHeight="1" spans="1:2">
      <c r="A28" s="54" t="s">
        <v>52</v>
      </c>
      <c r="B28" s="44">
        <v>3207</v>
      </c>
    </row>
    <row r="29" s="116" customFormat="1" ht="17.1" customHeight="1" spans="1:2">
      <c r="A29" s="54" t="s">
        <v>36</v>
      </c>
      <c r="B29" s="44">
        <v>2517</v>
      </c>
    </row>
    <row r="30" s="116" customFormat="1" ht="17.1" customHeight="1" spans="1:2">
      <c r="A30" s="54" t="s">
        <v>37</v>
      </c>
      <c r="B30" s="44">
        <v>60</v>
      </c>
    </row>
    <row r="31" s="116" customFormat="1" ht="17.1" customHeight="1" spans="1:2">
      <c r="A31" s="54" t="s">
        <v>38</v>
      </c>
      <c r="B31" s="44">
        <v>0</v>
      </c>
    </row>
    <row r="32" s="116" customFormat="1" ht="17.1" customHeight="1" spans="1:2">
      <c r="A32" s="54" t="s">
        <v>53</v>
      </c>
      <c r="B32" s="44">
        <v>0</v>
      </c>
    </row>
    <row r="33" s="116" customFormat="1" ht="17.1" customHeight="1" spans="1:2">
      <c r="A33" s="54" t="s">
        <v>54</v>
      </c>
      <c r="B33" s="44">
        <v>0</v>
      </c>
    </row>
    <row r="34" s="116" customFormat="1" ht="17.1" customHeight="1" spans="1:2">
      <c r="A34" s="54" t="s">
        <v>55</v>
      </c>
      <c r="B34" s="44">
        <v>0</v>
      </c>
    </row>
    <row r="35" s="116" customFormat="1" ht="17.1" customHeight="1" spans="1:2">
      <c r="A35" s="54" t="s">
        <v>56</v>
      </c>
      <c r="B35" s="44">
        <v>0</v>
      </c>
    </row>
    <row r="36" s="116" customFormat="1" ht="17.1" customHeight="1" spans="1:2">
      <c r="A36" s="54" t="s">
        <v>57</v>
      </c>
      <c r="B36" s="44">
        <v>0</v>
      </c>
    </row>
    <row r="37" s="116" customFormat="1" ht="17.1" customHeight="1" spans="1:2">
      <c r="A37" s="54" t="s">
        <v>58</v>
      </c>
      <c r="B37" s="44">
        <v>0</v>
      </c>
    </row>
    <row r="38" s="116" customFormat="1" ht="17.1" customHeight="1" spans="1:2">
      <c r="A38" s="54" t="s">
        <v>45</v>
      </c>
      <c r="B38" s="44">
        <v>0</v>
      </c>
    </row>
    <row r="39" s="116" customFormat="1" ht="17.1" customHeight="1" spans="1:2">
      <c r="A39" s="54" t="s">
        <v>59</v>
      </c>
      <c r="B39" s="44">
        <v>630</v>
      </c>
    </row>
    <row r="40" s="116" customFormat="1" ht="17.1" customHeight="1" spans="1:2">
      <c r="A40" s="54" t="s">
        <v>60</v>
      </c>
      <c r="B40" s="44">
        <v>0</v>
      </c>
    </row>
    <row r="41" s="116" customFormat="1" ht="17.1" customHeight="1" spans="1:2">
      <c r="A41" s="54" t="s">
        <v>36</v>
      </c>
      <c r="B41" s="44">
        <v>0</v>
      </c>
    </row>
    <row r="42" s="116" customFormat="1" ht="17.1" customHeight="1" spans="1:2">
      <c r="A42" s="54" t="s">
        <v>37</v>
      </c>
      <c r="B42" s="44">
        <v>0</v>
      </c>
    </row>
    <row r="43" s="116" customFormat="1" ht="17.1" customHeight="1" spans="1:2">
      <c r="A43" s="54" t="s">
        <v>38</v>
      </c>
      <c r="B43" s="44">
        <v>0</v>
      </c>
    </row>
    <row r="44" s="116" customFormat="1" ht="17.1" customHeight="1" spans="1:2">
      <c r="A44" s="54" t="s">
        <v>61</v>
      </c>
      <c r="B44" s="44">
        <v>0</v>
      </c>
    </row>
    <row r="45" s="116" customFormat="1" ht="17.1" customHeight="1" spans="1:2">
      <c r="A45" s="54" t="s">
        <v>62</v>
      </c>
      <c r="B45" s="44">
        <v>0</v>
      </c>
    </row>
    <row r="46" s="116" customFormat="1" ht="17.1" customHeight="1" spans="1:2">
      <c r="A46" s="54" t="s">
        <v>63</v>
      </c>
      <c r="B46" s="44">
        <v>0</v>
      </c>
    </row>
    <row r="47" s="116" customFormat="1" ht="17.1" customHeight="1" spans="1:2">
      <c r="A47" s="54" t="s">
        <v>64</v>
      </c>
      <c r="B47" s="44">
        <v>0</v>
      </c>
    </row>
    <row r="48" s="116" customFormat="1" ht="17.1" customHeight="1" spans="1:2">
      <c r="A48" s="54" t="s">
        <v>65</v>
      </c>
      <c r="B48" s="44">
        <v>0</v>
      </c>
    </row>
    <row r="49" s="116" customFormat="1" ht="17.1" customHeight="1" spans="1:2">
      <c r="A49" s="54" t="s">
        <v>66</v>
      </c>
      <c r="B49" s="44">
        <v>0</v>
      </c>
    </row>
    <row r="50" s="116" customFormat="1" ht="17.1" customHeight="1" spans="1:2">
      <c r="A50" s="54" t="s">
        <v>45</v>
      </c>
      <c r="B50" s="44">
        <v>0</v>
      </c>
    </row>
    <row r="51" s="116" customFormat="1" ht="17.1" customHeight="1" spans="1:2">
      <c r="A51" s="54" t="s">
        <v>67</v>
      </c>
      <c r="B51" s="44">
        <v>0</v>
      </c>
    </row>
    <row r="52" s="116" customFormat="1" ht="17.1" customHeight="1" spans="1:2">
      <c r="A52" s="54" t="s">
        <v>68</v>
      </c>
      <c r="B52" s="44">
        <v>36</v>
      </c>
    </row>
    <row r="53" s="116" customFormat="1" ht="17.1" customHeight="1" spans="1:2">
      <c r="A53" s="54" t="s">
        <v>36</v>
      </c>
      <c r="B53" s="44">
        <v>35</v>
      </c>
    </row>
    <row r="54" s="116" customFormat="1" ht="17.1" customHeight="1" spans="1:2">
      <c r="A54" s="54" t="s">
        <v>37</v>
      </c>
      <c r="B54" s="44">
        <v>1</v>
      </c>
    </row>
    <row r="55" s="116" customFormat="1" ht="17.1" customHeight="1" spans="1:2">
      <c r="A55" s="54" t="s">
        <v>38</v>
      </c>
      <c r="B55" s="44">
        <v>0</v>
      </c>
    </row>
    <row r="56" s="116" customFormat="1" ht="17.1" customHeight="1" spans="1:2">
      <c r="A56" s="54" t="s">
        <v>69</v>
      </c>
      <c r="B56" s="44">
        <v>0</v>
      </c>
    </row>
    <row r="57" s="116" customFormat="1" ht="17.1" customHeight="1" spans="1:2">
      <c r="A57" s="54" t="s">
        <v>70</v>
      </c>
      <c r="B57" s="44">
        <v>0</v>
      </c>
    </row>
    <row r="58" s="116" customFormat="1" ht="17.1" customHeight="1" spans="1:2">
      <c r="A58" s="54" t="s">
        <v>71</v>
      </c>
      <c r="B58" s="44">
        <v>0</v>
      </c>
    </row>
    <row r="59" s="116" customFormat="1" ht="17.1" customHeight="1" spans="1:2">
      <c r="A59" s="54" t="s">
        <v>72</v>
      </c>
      <c r="B59" s="44">
        <v>0</v>
      </c>
    </row>
    <row r="60" s="116" customFormat="1" ht="17.1" customHeight="1" spans="1:2">
      <c r="A60" s="54" t="s">
        <v>73</v>
      </c>
      <c r="B60" s="44">
        <v>0</v>
      </c>
    </row>
    <row r="61" s="116" customFormat="1" ht="17.1" customHeight="1" spans="1:2">
      <c r="A61" s="54" t="s">
        <v>45</v>
      </c>
      <c r="B61" s="44">
        <v>0</v>
      </c>
    </row>
    <row r="62" s="116" customFormat="1" ht="17.1" customHeight="1" spans="1:2">
      <c r="A62" s="54" t="s">
        <v>74</v>
      </c>
      <c r="B62" s="44">
        <v>0</v>
      </c>
    </row>
    <row r="63" s="116" customFormat="1" ht="17.1" customHeight="1" spans="1:2">
      <c r="A63" s="54" t="s">
        <v>75</v>
      </c>
      <c r="B63" s="44">
        <v>245</v>
      </c>
    </row>
    <row r="64" s="116" customFormat="1" ht="17.1" customHeight="1" spans="1:2">
      <c r="A64" s="54" t="s">
        <v>36</v>
      </c>
      <c r="B64" s="44">
        <v>244</v>
      </c>
    </row>
    <row r="65" s="116" customFormat="1" ht="17.1" customHeight="1" spans="1:2">
      <c r="A65" s="54" t="s">
        <v>37</v>
      </c>
      <c r="B65" s="44">
        <v>1</v>
      </c>
    </row>
    <row r="66" s="116" customFormat="1" ht="17.1" customHeight="1" spans="1:2">
      <c r="A66" s="62" t="s">
        <v>38</v>
      </c>
      <c r="B66" s="125">
        <v>0</v>
      </c>
    </row>
    <row r="67" s="116" customFormat="1" ht="17.1" customHeight="1" spans="1:2">
      <c r="A67" s="54" t="s">
        <v>76</v>
      </c>
      <c r="B67" s="44">
        <v>0</v>
      </c>
    </row>
    <row r="68" s="116" customFormat="1" ht="17.1" customHeight="1" spans="1:2">
      <c r="A68" s="54" t="s">
        <v>77</v>
      </c>
      <c r="B68" s="44">
        <v>0</v>
      </c>
    </row>
    <row r="69" s="116" customFormat="1" ht="17.1" customHeight="1" spans="1:2">
      <c r="A69" s="54" t="s">
        <v>78</v>
      </c>
      <c r="B69" s="44">
        <v>0</v>
      </c>
    </row>
    <row r="70" s="116" customFormat="1" ht="17.1" customHeight="1" spans="1:2">
      <c r="A70" s="54" t="s">
        <v>79</v>
      </c>
      <c r="B70" s="44">
        <v>0</v>
      </c>
    </row>
    <row r="71" s="116" customFormat="1" ht="17.1" customHeight="1" spans="1:2">
      <c r="A71" s="54" t="s">
        <v>80</v>
      </c>
      <c r="B71" s="44">
        <v>0</v>
      </c>
    </row>
    <row r="72" s="116" customFormat="1" ht="17.1" customHeight="1" spans="1:2">
      <c r="A72" s="54" t="s">
        <v>45</v>
      </c>
      <c r="B72" s="44">
        <v>0</v>
      </c>
    </row>
    <row r="73" s="116" customFormat="1" ht="17.1" customHeight="1" spans="1:2">
      <c r="A73" s="54" t="s">
        <v>81</v>
      </c>
      <c r="B73" s="44">
        <v>0</v>
      </c>
    </row>
    <row r="74" s="116" customFormat="1" ht="17.1" customHeight="1" spans="1:2">
      <c r="A74" s="54" t="s">
        <v>82</v>
      </c>
      <c r="B74" s="44">
        <v>55</v>
      </c>
    </row>
    <row r="75" s="116" customFormat="1" ht="17.1" customHeight="1" spans="1:2">
      <c r="A75" s="54" t="s">
        <v>36</v>
      </c>
      <c r="B75" s="44">
        <v>55</v>
      </c>
    </row>
    <row r="76" s="116" customFormat="1" ht="17.1" customHeight="1" spans="1:2">
      <c r="A76" s="54" t="s">
        <v>37</v>
      </c>
      <c r="B76" s="44">
        <v>0</v>
      </c>
    </row>
    <row r="77" s="116" customFormat="1" ht="17.1" customHeight="1" spans="1:2">
      <c r="A77" s="54" t="s">
        <v>38</v>
      </c>
      <c r="B77" s="44">
        <v>0</v>
      </c>
    </row>
    <row r="78" s="116" customFormat="1" ht="17.1" customHeight="1" spans="1:2">
      <c r="A78" s="54" t="s">
        <v>83</v>
      </c>
      <c r="B78" s="44">
        <v>0</v>
      </c>
    </row>
    <row r="79" s="116" customFormat="1" ht="17.1" customHeight="1" spans="1:2">
      <c r="A79" s="54" t="s">
        <v>84</v>
      </c>
      <c r="B79" s="44">
        <v>0</v>
      </c>
    </row>
    <row r="80" s="116" customFormat="1" ht="17.1" customHeight="1" spans="1:2">
      <c r="A80" s="54" t="s">
        <v>85</v>
      </c>
      <c r="B80" s="44">
        <v>0</v>
      </c>
    </row>
    <row r="81" s="116" customFormat="1" ht="17.1" customHeight="1" spans="1:2">
      <c r="A81" s="54" t="s">
        <v>86</v>
      </c>
      <c r="B81" s="44">
        <v>0</v>
      </c>
    </row>
    <row r="82" s="116" customFormat="1" ht="17.1" customHeight="1" spans="1:2">
      <c r="A82" s="54" t="s">
        <v>87</v>
      </c>
      <c r="B82" s="44">
        <v>0</v>
      </c>
    </row>
    <row r="83" s="116" customFormat="1" ht="17.1" customHeight="1" spans="1:2">
      <c r="A83" s="54" t="s">
        <v>79</v>
      </c>
      <c r="B83" s="44">
        <v>0</v>
      </c>
    </row>
    <row r="84" s="116" customFormat="1" ht="17.1" customHeight="1" spans="1:2">
      <c r="A84" s="54" t="s">
        <v>45</v>
      </c>
      <c r="B84" s="44">
        <v>0</v>
      </c>
    </row>
    <row r="85" s="116" customFormat="1" ht="17.1" customHeight="1" spans="1:2">
      <c r="A85" s="54" t="s">
        <v>88</v>
      </c>
      <c r="B85" s="44">
        <v>0</v>
      </c>
    </row>
    <row r="86" s="116" customFormat="1" ht="17.1" customHeight="1" spans="1:2">
      <c r="A86" s="54" t="s">
        <v>89</v>
      </c>
      <c r="B86" s="44">
        <v>18</v>
      </c>
    </row>
    <row r="87" s="116" customFormat="1" ht="17.1" customHeight="1" spans="1:2">
      <c r="A87" s="54" t="s">
        <v>36</v>
      </c>
      <c r="B87" s="44">
        <v>18</v>
      </c>
    </row>
    <row r="88" s="116" customFormat="1" ht="17.1" customHeight="1" spans="1:2">
      <c r="A88" s="54" t="s">
        <v>37</v>
      </c>
      <c r="B88" s="44">
        <v>0</v>
      </c>
    </row>
    <row r="89" s="116" customFormat="1" ht="17.1" customHeight="1" spans="1:2">
      <c r="A89" s="54" t="s">
        <v>38</v>
      </c>
      <c r="B89" s="44">
        <v>0</v>
      </c>
    </row>
    <row r="90" s="116" customFormat="1" ht="17.1" customHeight="1" spans="1:2">
      <c r="A90" s="54" t="s">
        <v>90</v>
      </c>
      <c r="B90" s="44">
        <v>0</v>
      </c>
    </row>
    <row r="91" s="116" customFormat="1" ht="17.1" customHeight="1" spans="1:2">
      <c r="A91" s="54" t="s">
        <v>91</v>
      </c>
      <c r="B91" s="44">
        <v>0</v>
      </c>
    </row>
    <row r="92" s="116" customFormat="1" ht="17.1" customHeight="1" spans="1:2">
      <c r="A92" s="54" t="s">
        <v>79</v>
      </c>
      <c r="B92" s="44">
        <v>0</v>
      </c>
    </row>
    <row r="93" s="116" customFormat="1" ht="17.1" customHeight="1" spans="1:2">
      <c r="A93" s="54" t="s">
        <v>45</v>
      </c>
      <c r="B93" s="44">
        <v>0</v>
      </c>
    </row>
    <row r="94" s="116" customFormat="1" ht="17.1" customHeight="1" spans="1:2">
      <c r="A94" s="54" t="s">
        <v>92</v>
      </c>
      <c r="B94" s="44">
        <v>0</v>
      </c>
    </row>
    <row r="95" s="116" customFormat="1" ht="17.1" customHeight="1" spans="1:2">
      <c r="A95" s="54" t="s">
        <v>93</v>
      </c>
      <c r="B95" s="44">
        <v>0</v>
      </c>
    </row>
    <row r="96" s="116" customFormat="1" ht="17.1" customHeight="1" spans="1:2">
      <c r="A96" s="54" t="s">
        <v>36</v>
      </c>
      <c r="B96" s="44">
        <v>0</v>
      </c>
    </row>
    <row r="97" s="116" customFormat="1" ht="17.1" customHeight="1" spans="1:2">
      <c r="A97" s="54" t="s">
        <v>37</v>
      </c>
      <c r="B97" s="44">
        <v>0</v>
      </c>
    </row>
    <row r="98" s="116" customFormat="1" ht="17.1" customHeight="1" spans="1:2">
      <c r="A98" s="54" t="s">
        <v>38</v>
      </c>
      <c r="B98" s="44">
        <v>0</v>
      </c>
    </row>
    <row r="99" s="116" customFormat="1" ht="17.1" customHeight="1" spans="1:2">
      <c r="A99" s="54" t="s">
        <v>94</v>
      </c>
      <c r="B99" s="44">
        <v>0</v>
      </c>
    </row>
    <row r="100" s="116" customFormat="1" ht="17.1" customHeight="1" spans="1:2">
      <c r="A100" s="54" t="s">
        <v>95</v>
      </c>
      <c r="B100" s="44">
        <v>0</v>
      </c>
    </row>
    <row r="101" s="116" customFormat="1" ht="17.1" customHeight="1" spans="1:2">
      <c r="A101" s="54" t="s">
        <v>96</v>
      </c>
      <c r="B101" s="44">
        <v>0</v>
      </c>
    </row>
    <row r="102" s="116" customFormat="1" ht="17.1" customHeight="1" spans="1:2">
      <c r="A102" s="54" t="s">
        <v>79</v>
      </c>
      <c r="B102" s="44">
        <v>0</v>
      </c>
    </row>
    <row r="103" s="116" customFormat="1" ht="17.1" customHeight="1" spans="1:2">
      <c r="A103" s="54" t="s">
        <v>45</v>
      </c>
      <c r="B103" s="44">
        <v>0</v>
      </c>
    </row>
    <row r="104" s="116" customFormat="1" ht="17.1" customHeight="1" spans="1:2">
      <c r="A104" s="54" t="s">
        <v>97</v>
      </c>
      <c r="B104" s="44">
        <v>0</v>
      </c>
    </row>
    <row r="105" s="116" customFormat="1" ht="17.1" customHeight="1" spans="1:2">
      <c r="A105" s="54" t="s">
        <v>98</v>
      </c>
      <c r="B105" s="44">
        <v>0</v>
      </c>
    </row>
    <row r="106" s="116" customFormat="1" ht="17.1" customHeight="1" spans="1:2">
      <c r="A106" s="54" t="s">
        <v>36</v>
      </c>
      <c r="B106" s="44">
        <v>0</v>
      </c>
    </row>
    <row r="107" s="116" customFormat="1" ht="17.1" customHeight="1" spans="1:2">
      <c r="A107" s="54" t="s">
        <v>37</v>
      </c>
      <c r="B107" s="44">
        <v>0</v>
      </c>
    </row>
    <row r="108" s="116" customFormat="1" ht="17.1" customHeight="1" spans="1:2">
      <c r="A108" s="54" t="s">
        <v>38</v>
      </c>
      <c r="B108" s="44">
        <v>0</v>
      </c>
    </row>
    <row r="109" s="116" customFormat="1" ht="17.1" customHeight="1" spans="1:2">
      <c r="A109" s="54" t="s">
        <v>99</v>
      </c>
      <c r="B109" s="44">
        <v>0</v>
      </c>
    </row>
    <row r="110" s="116" customFormat="1" ht="17.1" customHeight="1" spans="1:2">
      <c r="A110" s="54" t="s">
        <v>100</v>
      </c>
      <c r="B110" s="44">
        <v>0</v>
      </c>
    </row>
    <row r="111" s="116" customFormat="1" ht="17.1" customHeight="1" spans="1:2">
      <c r="A111" s="54" t="s">
        <v>101</v>
      </c>
      <c r="B111" s="44">
        <v>0</v>
      </c>
    </row>
    <row r="112" s="116" customFormat="1" ht="17.1" customHeight="1" spans="1:2">
      <c r="A112" s="54" t="s">
        <v>102</v>
      </c>
      <c r="B112" s="44">
        <v>0</v>
      </c>
    </row>
    <row r="113" s="116" customFormat="1" ht="17.1" customHeight="1" spans="1:2">
      <c r="A113" s="54" t="s">
        <v>103</v>
      </c>
      <c r="B113" s="44">
        <v>0</v>
      </c>
    </row>
    <row r="114" s="116" customFormat="1" ht="17.1" customHeight="1" spans="1:2">
      <c r="A114" s="54" t="s">
        <v>104</v>
      </c>
      <c r="B114" s="44">
        <v>0</v>
      </c>
    </row>
    <row r="115" s="116" customFormat="1" ht="17.1" customHeight="1" spans="1:2">
      <c r="A115" s="54" t="s">
        <v>105</v>
      </c>
      <c r="B115" s="44">
        <v>0</v>
      </c>
    </row>
    <row r="116" s="116" customFormat="1" ht="17.1" customHeight="1" spans="1:2">
      <c r="A116" s="54" t="s">
        <v>106</v>
      </c>
      <c r="B116" s="44">
        <v>0</v>
      </c>
    </row>
    <row r="117" s="116" customFormat="1" ht="17.1" customHeight="1" spans="1:2">
      <c r="A117" s="54" t="s">
        <v>107</v>
      </c>
      <c r="B117" s="44">
        <v>0</v>
      </c>
    </row>
    <row r="118" s="116" customFormat="1" ht="17.1" customHeight="1" spans="1:2">
      <c r="A118" s="54" t="s">
        <v>45</v>
      </c>
      <c r="B118" s="44">
        <v>0</v>
      </c>
    </row>
    <row r="119" s="116" customFormat="1" ht="17.1" customHeight="1" spans="1:2">
      <c r="A119" s="54" t="s">
        <v>108</v>
      </c>
      <c r="B119" s="44">
        <v>0</v>
      </c>
    </row>
    <row r="120" s="116" customFormat="1" ht="17.1" customHeight="1" spans="1:2">
      <c r="A120" s="54" t="s">
        <v>109</v>
      </c>
      <c r="B120" s="44">
        <v>78</v>
      </c>
    </row>
    <row r="121" s="116" customFormat="1" ht="17.1" customHeight="1" spans="1:2">
      <c r="A121" s="54" t="s">
        <v>36</v>
      </c>
      <c r="B121" s="44">
        <v>78</v>
      </c>
    </row>
    <row r="122" s="116" customFormat="1" ht="17.1" customHeight="1" spans="1:2">
      <c r="A122" s="54" t="s">
        <v>37</v>
      </c>
      <c r="B122" s="44">
        <v>0</v>
      </c>
    </row>
    <row r="123" s="116" customFormat="1" ht="17.1" customHeight="1" spans="1:2">
      <c r="A123" s="54" t="s">
        <v>38</v>
      </c>
      <c r="B123" s="44">
        <v>0</v>
      </c>
    </row>
    <row r="124" s="116" customFormat="1" ht="17.1" customHeight="1" spans="1:2">
      <c r="A124" s="54" t="s">
        <v>110</v>
      </c>
      <c r="B124" s="44">
        <v>0</v>
      </c>
    </row>
    <row r="125" s="116" customFormat="1" ht="17.1" customHeight="1" spans="1:2">
      <c r="A125" s="54" t="s">
        <v>111</v>
      </c>
      <c r="B125" s="44">
        <v>0</v>
      </c>
    </row>
    <row r="126" s="116" customFormat="1" ht="17.1" customHeight="1" spans="1:2">
      <c r="A126" s="54" t="s">
        <v>112</v>
      </c>
      <c r="B126" s="44">
        <v>0</v>
      </c>
    </row>
    <row r="127" s="116" customFormat="1" ht="17.1" customHeight="1" spans="1:2">
      <c r="A127" s="54" t="s">
        <v>45</v>
      </c>
      <c r="B127" s="44">
        <v>0</v>
      </c>
    </row>
    <row r="128" s="116" customFormat="1" ht="17.1" customHeight="1" spans="1:2">
      <c r="A128" s="54" t="s">
        <v>113</v>
      </c>
      <c r="B128" s="44">
        <v>0</v>
      </c>
    </row>
    <row r="129" s="116" customFormat="1" ht="17.1" customHeight="1" spans="1:2">
      <c r="A129" s="54" t="s">
        <v>114</v>
      </c>
      <c r="B129" s="44">
        <v>0</v>
      </c>
    </row>
    <row r="130" s="116" customFormat="1" ht="17.1" customHeight="1" spans="1:2">
      <c r="A130" s="54" t="s">
        <v>36</v>
      </c>
      <c r="B130" s="44">
        <v>0</v>
      </c>
    </row>
    <row r="131" s="116" customFormat="1" ht="17.1" customHeight="1" spans="1:2">
      <c r="A131" s="54" t="s">
        <v>37</v>
      </c>
      <c r="B131" s="44">
        <v>0</v>
      </c>
    </row>
    <row r="132" s="116" customFormat="1" ht="17.1" customHeight="1" spans="1:2">
      <c r="A132" s="54" t="s">
        <v>38</v>
      </c>
      <c r="B132" s="44">
        <v>0</v>
      </c>
    </row>
    <row r="133" s="116" customFormat="1" ht="17.1" customHeight="1" spans="1:2">
      <c r="A133" s="54" t="s">
        <v>115</v>
      </c>
      <c r="B133" s="44">
        <v>0</v>
      </c>
    </row>
    <row r="134" s="116" customFormat="1" ht="17.1" customHeight="1" spans="1:2">
      <c r="A134" s="54" t="s">
        <v>116</v>
      </c>
      <c r="B134" s="44">
        <v>0</v>
      </c>
    </row>
    <row r="135" s="116" customFormat="1" ht="17.1" customHeight="1" spans="1:2">
      <c r="A135" s="54" t="s">
        <v>117</v>
      </c>
      <c r="B135" s="44">
        <v>0</v>
      </c>
    </row>
    <row r="136" s="116" customFormat="1" ht="17.1" customHeight="1" spans="1:2">
      <c r="A136" s="54" t="s">
        <v>118</v>
      </c>
      <c r="B136" s="44">
        <v>0</v>
      </c>
    </row>
    <row r="137" s="116" customFormat="1" ht="17.1" customHeight="1" spans="1:2">
      <c r="A137" s="54" t="s">
        <v>119</v>
      </c>
      <c r="B137" s="44">
        <v>0</v>
      </c>
    </row>
    <row r="138" s="116" customFormat="1" ht="17.1" customHeight="1" spans="1:2">
      <c r="A138" s="54" t="s">
        <v>45</v>
      </c>
      <c r="B138" s="44">
        <v>0</v>
      </c>
    </row>
    <row r="139" s="116" customFormat="1" ht="17.1" customHeight="1" spans="1:2">
      <c r="A139" s="54" t="s">
        <v>120</v>
      </c>
      <c r="B139" s="44">
        <v>0</v>
      </c>
    </row>
    <row r="140" s="116" customFormat="1" ht="17.1" customHeight="1" spans="1:2">
      <c r="A140" s="54" t="s">
        <v>121</v>
      </c>
      <c r="B140" s="44">
        <v>0</v>
      </c>
    </row>
    <row r="141" s="116" customFormat="1" ht="17.1" customHeight="1" spans="1:2">
      <c r="A141" s="54" t="s">
        <v>36</v>
      </c>
      <c r="B141" s="44">
        <v>0</v>
      </c>
    </row>
    <row r="142" s="116" customFormat="1" ht="17.1" customHeight="1" spans="1:2">
      <c r="A142" s="54" t="s">
        <v>37</v>
      </c>
      <c r="B142" s="44">
        <v>0</v>
      </c>
    </row>
    <row r="143" s="116" customFormat="1" ht="17.1" customHeight="1" spans="1:2">
      <c r="A143" s="54" t="s">
        <v>38</v>
      </c>
      <c r="B143" s="44">
        <v>0</v>
      </c>
    </row>
    <row r="144" s="116" customFormat="1" ht="17.1" customHeight="1" spans="1:2">
      <c r="A144" s="54" t="s">
        <v>122</v>
      </c>
      <c r="B144" s="44">
        <v>0</v>
      </c>
    </row>
    <row r="145" s="116" customFormat="1" ht="17.1" customHeight="1" spans="1:2">
      <c r="A145" s="54" t="s">
        <v>123</v>
      </c>
      <c r="B145" s="44">
        <v>0</v>
      </c>
    </row>
    <row r="146" s="116" customFormat="1" ht="17.1" customHeight="1" spans="1:2">
      <c r="A146" s="54" t="s">
        <v>124</v>
      </c>
      <c r="B146" s="44">
        <v>0</v>
      </c>
    </row>
    <row r="147" s="116" customFormat="1" ht="17.1" customHeight="1" spans="1:2">
      <c r="A147" s="54" t="s">
        <v>125</v>
      </c>
      <c r="B147" s="44">
        <v>0</v>
      </c>
    </row>
    <row r="148" s="116" customFormat="1" ht="17.1" customHeight="1" spans="1:2">
      <c r="A148" s="54" t="s">
        <v>126</v>
      </c>
      <c r="B148" s="44">
        <v>0</v>
      </c>
    </row>
    <row r="149" s="116" customFormat="1" ht="17.1" customHeight="1" spans="1:2">
      <c r="A149" s="54" t="s">
        <v>127</v>
      </c>
      <c r="B149" s="44">
        <v>0</v>
      </c>
    </row>
    <row r="150" s="116" customFormat="1" ht="17.1" customHeight="1" spans="1:2">
      <c r="A150" s="54" t="s">
        <v>45</v>
      </c>
      <c r="B150" s="44">
        <v>0</v>
      </c>
    </row>
    <row r="151" s="116" customFormat="1" ht="17.1" customHeight="1" spans="1:2">
      <c r="A151" s="54" t="s">
        <v>128</v>
      </c>
      <c r="B151" s="44">
        <v>0</v>
      </c>
    </row>
    <row r="152" s="116" customFormat="1" ht="17.1" customHeight="1" spans="1:2">
      <c r="A152" s="54" t="s">
        <v>129</v>
      </c>
      <c r="B152" s="44">
        <v>0</v>
      </c>
    </row>
    <row r="153" s="116" customFormat="1" ht="17.1" customHeight="1" spans="1:2">
      <c r="A153" s="54" t="s">
        <v>36</v>
      </c>
      <c r="B153" s="44">
        <v>0</v>
      </c>
    </row>
    <row r="154" s="116" customFormat="1" ht="17.1" customHeight="1" spans="1:2">
      <c r="A154" s="54" t="s">
        <v>37</v>
      </c>
      <c r="B154" s="44">
        <v>0</v>
      </c>
    </row>
    <row r="155" s="116" customFormat="1" ht="17.1" customHeight="1" spans="1:2">
      <c r="A155" s="54" t="s">
        <v>38</v>
      </c>
      <c r="B155" s="44">
        <v>0</v>
      </c>
    </row>
    <row r="156" s="116" customFormat="1" ht="17.1" customHeight="1" spans="1:2">
      <c r="A156" s="54" t="s">
        <v>130</v>
      </c>
      <c r="B156" s="44">
        <v>0</v>
      </c>
    </row>
    <row r="157" s="116" customFormat="1" ht="17.1" customHeight="1" spans="1:2">
      <c r="A157" s="54" t="s">
        <v>131</v>
      </c>
      <c r="B157" s="44">
        <v>0</v>
      </c>
    </row>
    <row r="158" s="116" customFormat="1" ht="17.1" customHeight="1" spans="1:2">
      <c r="A158" s="54" t="s">
        <v>132</v>
      </c>
      <c r="B158" s="44">
        <v>0</v>
      </c>
    </row>
    <row r="159" s="116" customFormat="1" ht="17.1" customHeight="1" spans="1:2">
      <c r="A159" s="54" t="s">
        <v>79</v>
      </c>
      <c r="B159" s="44">
        <v>0</v>
      </c>
    </row>
    <row r="160" s="116" customFormat="1" ht="17.1" customHeight="1" spans="1:2">
      <c r="A160" s="54" t="s">
        <v>45</v>
      </c>
      <c r="B160" s="44">
        <v>0</v>
      </c>
    </row>
    <row r="161" s="116" customFormat="1" ht="17.1" customHeight="1" spans="1:2">
      <c r="A161" s="54" t="s">
        <v>133</v>
      </c>
      <c r="B161" s="44">
        <v>0</v>
      </c>
    </row>
    <row r="162" s="116" customFormat="1" ht="17.1" customHeight="1" spans="1:2">
      <c r="A162" s="54" t="s">
        <v>134</v>
      </c>
      <c r="B162" s="44">
        <v>0</v>
      </c>
    </row>
    <row r="163" s="116" customFormat="1" ht="17.1" customHeight="1" spans="1:2">
      <c r="A163" s="54" t="s">
        <v>36</v>
      </c>
      <c r="B163" s="44">
        <v>0</v>
      </c>
    </row>
    <row r="164" s="116" customFormat="1" ht="17.1" customHeight="1" spans="1:2">
      <c r="A164" s="54" t="s">
        <v>37</v>
      </c>
      <c r="B164" s="44">
        <v>0</v>
      </c>
    </row>
    <row r="165" s="116" customFormat="1" ht="17.1" customHeight="1" spans="1:2">
      <c r="A165" s="54" t="s">
        <v>38</v>
      </c>
      <c r="B165" s="44">
        <v>0</v>
      </c>
    </row>
    <row r="166" s="116" customFormat="1" ht="17.1" customHeight="1" spans="1:2">
      <c r="A166" s="54" t="s">
        <v>135</v>
      </c>
      <c r="B166" s="44">
        <v>0</v>
      </c>
    </row>
    <row r="167" s="116" customFormat="1" ht="17.1" customHeight="1" spans="1:2">
      <c r="A167" s="54" t="s">
        <v>136</v>
      </c>
      <c r="B167" s="44">
        <v>0</v>
      </c>
    </row>
    <row r="168" s="116" customFormat="1" ht="17.1" customHeight="1" spans="1:2">
      <c r="A168" s="54" t="s">
        <v>137</v>
      </c>
      <c r="B168" s="44">
        <v>0</v>
      </c>
    </row>
    <row r="169" s="116" customFormat="1" ht="17.1" customHeight="1" spans="1:2">
      <c r="A169" s="54" t="s">
        <v>138</v>
      </c>
      <c r="B169" s="44">
        <v>0</v>
      </c>
    </row>
    <row r="170" s="116" customFormat="1" ht="17.1" customHeight="1" spans="1:2">
      <c r="A170" s="54" t="s">
        <v>139</v>
      </c>
      <c r="B170" s="44">
        <v>0</v>
      </c>
    </row>
    <row r="171" s="116" customFormat="1" ht="17.1" customHeight="1" spans="1:2">
      <c r="A171" s="54" t="s">
        <v>140</v>
      </c>
      <c r="B171" s="44">
        <v>0</v>
      </c>
    </row>
    <row r="172" s="116" customFormat="1" ht="17.1" customHeight="1" spans="1:2">
      <c r="A172" s="54" t="s">
        <v>79</v>
      </c>
      <c r="B172" s="44">
        <v>0</v>
      </c>
    </row>
    <row r="173" s="116" customFormat="1" ht="17.1" customHeight="1" spans="1:2">
      <c r="A173" s="54" t="s">
        <v>45</v>
      </c>
      <c r="B173" s="44">
        <v>0</v>
      </c>
    </row>
    <row r="174" s="116" customFormat="1" ht="17.1" customHeight="1" spans="1:2">
      <c r="A174" s="54" t="s">
        <v>141</v>
      </c>
      <c r="B174" s="44">
        <v>0</v>
      </c>
    </row>
    <row r="175" s="116" customFormat="1" ht="17.1" customHeight="1" spans="1:2">
      <c r="A175" s="54" t="s">
        <v>142</v>
      </c>
      <c r="B175" s="44">
        <v>0</v>
      </c>
    </row>
    <row r="176" s="116" customFormat="1" ht="17.1" customHeight="1" spans="1:2">
      <c r="A176" s="54" t="s">
        <v>36</v>
      </c>
      <c r="B176" s="44">
        <v>0</v>
      </c>
    </row>
    <row r="177" s="116" customFormat="1" ht="17.1" customHeight="1" spans="1:2">
      <c r="A177" s="54" t="s">
        <v>37</v>
      </c>
      <c r="B177" s="44">
        <v>0</v>
      </c>
    </row>
    <row r="178" s="116" customFormat="1" ht="17.1" customHeight="1" spans="1:2">
      <c r="A178" s="54" t="s">
        <v>38</v>
      </c>
      <c r="B178" s="44">
        <v>0</v>
      </c>
    </row>
    <row r="179" s="116" customFormat="1" ht="17.1" customHeight="1" spans="1:2">
      <c r="A179" s="54" t="s">
        <v>143</v>
      </c>
      <c r="B179" s="44">
        <v>0</v>
      </c>
    </row>
    <row r="180" s="116" customFormat="1" ht="17.1" customHeight="1" spans="1:2">
      <c r="A180" s="54" t="s">
        <v>45</v>
      </c>
      <c r="B180" s="44">
        <v>0</v>
      </c>
    </row>
    <row r="181" s="116" customFormat="1" ht="17.1" customHeight="1" spans="1:2">
      <c r="A181" s="54" t="s">
        <v>144</v>
      </c>
      <c r="B181" s="44">
        <v>0</v>
      </c>
    </row>
    <row r="182" s="116" customFormat="1" ht="17.1" customHeight="1" spans="1:2">
      <c r="A182" s="54" t="s">
        <v>145</v>
      </c>
      <c r="B182" s="44">
        <v>0</v>
      </c>
    </row>
    <row r="183" s="116" customFormat="1" ht="17.1" customHeight="1" spans="1:2">
      <c r="A183" s="54" t="s">
        <v>36</v>
      </c>
      <c r="B183" s="44">
        <v>0</v>
      </c>
    </row>
    <row r="184" s="116" customFormat="1" ht="17.1" customHeight="1" spans="1:2">
      <c r="A184" s="54" t="s">
        <v>37</v>
      </c>
      <c r="B184" s="44">
        <v>0</v>
      </c>
    </row>
    <row r="185" s="116" customFormat="1" ht="17.1" customHeight="1" spans="1:2">
      <c r="A185" s="54" t="s">
        <v>38</v>
      </c>
      <c r="B185" s="44">
        <v>0</v>
      </c>
    </row>
    <row r="186" s="116" customFormat="1" ht="17.1" customHeight="1" spans="1:2">
      <c r="A186" s="54" t="s">
        <v>146</v>
      </c>
      <c r="B186" s="44">
        <v>0</v>
      </c>
    </row>
    <row r="187" s="116" customFormat="1" ht="17.1" customHeight="1" spans="1:2">
      <c r="A187" s="54" t="s">
        <v>45</v>
      </c>
      <c r="B187" s="44">
        <v>0</v>
      </c>
    </row>
    <row r="188" s="116" customFormat="1" ht="17.1" customHeight="1" spans="1:2">
      <c r="A188" s="54" t="s">
        <v>147</v>
      </c>
      <c r="B188" s="44">
        <v>0</v>
      </c>
    </row>
    <row r="189" s="116" customFormat="1" ht="17.1" customHeight="1" spans="1:2">
      <c r="A189" s="54" t="s">
        <v>148</v>
      </c>
      <c r="B189" s="44">
        <v>0</v>
      </c>
    </row>
    <row r="190" s="116" customFormat="1" ht="17.1" customHeight="1" spans="1:2">
      <c r="A190" s="54" t="s">
        <v>36</v>
      </c>
      <c r="B190" s="44">
        <v>0</v>
      </c>
    </row>
    <row r="191" s="116" customFormat="1" ht="17.1" customHeight="1" spans="1:2">
      <c r="A191" s="54" t="s">
        <v>37</v>
      </c>
      <c r="B191" s="44">
        <v>0</v>
      </c>
    </row>
    <row r="192" s="116" customFormat="1" ht="17.1" customHeight="1" spans="1:2">
      <c r="A192" s="54" t="s">
        <v>38</v>
      </c>
      <c r="B192" s="44">
        <v>0</v>
      </c>
    </row>
    <row r="193" s="116" customFormat="1" ht="17.1" customHeight="1" spans="1:2">
      <c r="A193" s="54" t="s">
        <v>149</v>
      </c>
      <c r="B193" s="44">
        <v>0</v>
      </c>
    </row>
    <row r="194" s="116" customFormat="1" ht="17.1" customHeight="1" spans="1:2">
      <c r="A194" s="54" t="s">
        <v>150</v>
      </c>
      <c r="B194" s="44">
        <v>0</v>
      </c>
    </row>
    <row r="195" s="116" customFormat="1" ht="17.1" customHeight="1" spans="1:2">
      <c r="A195" s="54" t="s">
        <v>151</v>
      </c>
      <c r="B195" s="44">
        <v>0</v>
      </c>
    </row>
    <row r="196" s="116" customFormat="1" ht="17.1" customHeight="1" spans="1:2">
      <c r="A196" s="54" t="s">
        <v>45</v>
      </c>
      <c r="B196" s="44">
        <v>0</v>
      </c>
    </row>
    <row r="197" s="116" customFormat="1" ht="17.1" customHeight="1" spans="1:2">
      <c r="A197" s="54" t="s">
        <v>152</v>
      </c>
      <c r="B197" s="44">
        <v>0</v>
      </c>
    </row>
    <row r="198" s="116" customFormat="1" ht="17.1" customHeight="1" spans="1:2">
      <c r="A198" s="54" t="s">
        <v>153</v>
      </c>
      <c r="B198" s="44">
        <v>165</v>
      </c>
    </row>
    <row r="199" s="116" customFormat="1" ht="17.1" customHeight="1" spans="1:2">
      <c r="A199" s="54" t="s">
        <v>36</v>
      </c>
      <c r="B199" s="44">
        <v>0</v>
      </c>
    </row>
    <row r="200" s="116" customFormat="1" ht="17.1" customHeight="1" spans="1:2">
      <c r="A200" s="54" t="s">
        <v>37</v>
      </c>
      <c r="B200" s="44">
        <v>0</v>
      </c>
    </row>
    <row r="201" s="116" customFormat="1" ht="17.1" customHeight="1" spans="1:2">
      <c r="A201" s="54" t="s">
        <v>38</v>
      </c>
      <c r="B201" s="44">
        <v>0</v>
      </c>
    </row>
    <row r="202" s="116" customFormat="1" ht="17.1" customHeight="1" spans="1:2">
      <c r="A202" s="54" t="s">
        <v>154</v>
      </c>
      <c r="B202" s="44">
        <v>165</v>
      </c>
    </row>
    <row r="203" s="116" customFormat="1" ht="17.1" customHeight="1" spans="1:2">
      <c r="A203" s="54" t="s">
        <v>155</v>
      </c>
      <c r="B203" s="44">
        <v>0</v>
      </c>
    </row>
    <row r="204" s="116" customFormat="1" ht="17.1" customHeight="1" spans="1:2">
      <c r="A204" s="54" t="s">
        <v>156</v>
      </c>
      <c r="B204" s="44">
        <v>0</v>
      </c>
    </row>
    <row r="205" s="116" customFormat="1" ht="17.1" customHeight="1" spans="1:2">
      <c r="A205" s="54" t="s">
        <v>36</v>
      </c>
      <c r="B205" s="44">
        <v>0</v>
      </c>
    </row>
    <row r="206" s="116" customFormat="1" ht="17.1" customHeight="1" spans="1:2">
      <c r="A206" s="54" t="s">
        <v>37</v>
      </c>
      <c r="B206" s="44">
        <v>0</v>
      </c>
    </row>
    <row r="207" s="116" customFormat="1" ht="17.1" customHeight="1" spans="1:2">
      <c r="A207" s="54" t="s">
        <v>38</v>
      </c>
      <c r="B207" s="44">
        <v>0</v>
      </c>
    </row>
    <row r="208" s="116" customFormat="1" ht="17.1" customHeight="1" spans="1:2">
      <c r="A208" s="54" t="s">
        <v>50</v>
      </c>
      <c r="B208" s="44">
        <v>0</v>
      </c>
    </row>
    <row r="209" s="116" customFormat="1" ht="17.1" customHeight="1" spans="1:2">
      <c r="A209" s="54" t="s">
        <v>45</v>
      </c>
      <c r="B209" s="44">
        <v>0</v>
      </c>
    </row>
    <row r="210" s="116" customFormat="1" ht="17.1" customHeight="1" spans="1:2">
      <c r="A210" s="54" t="s">
        <v>157</v>
      </c>
      <c r="B210" s="44">
        <v>0</v>
      </c>
    </row>
    <row r="211" s="116" customFormat="1" ht="17.1" customHeight="1" spans="1:2">
      <c r="A211" s="54" t="s">
        <v>158</v>
      </c>
      <c r="B211" s="44">
        <v>141</v>
      </c>
    </row>
    <row r="212" s="116" customFormat="1" ht="17.1" customHeight="1" spans="1:2">
      <c r="A212" s="54" t="s">
        <v>36</v>
      </c>
      <c r="B212" s="44">
        <v>138</v>
      </c>
    </row>
    <row r="213" s="116" customFormat="1" ht="17.1" customHeight="1" spans="1:2">
      <c r="A213" s="54" t="s">
        <v>37</v>
      </c>
      <c r="B213" s="44">
        <v>3</v>
      </c>
    </row>
    <row r="214" s="116" customFormat="1" ht="17.1" customHeight="1" spans="1:2">
      <c r="A214" s="54" t="s">
        <v>38</v>
      </c>
      <c r="B214" s="44">
        <v>0</v>
      </c>
    </row>
    <row r="215" s="116" customFormat="1" ht="17.1" customHeight="1" spans="1:2">
      <c r="A215" s="54" t="s">
        <v>159</v>
      </c>
      <c r="B215" s="44">
        <v>0</v>
      </c>
    </row>
    <row r="216" s="116" customFormat="1" ht="17.1" customHeight="1" spans="1:2">
      <c r="A216" s="54" t="s">
        <v>160</v>
      </c>
      <c r="B216" s="44">
        <v>0</v>
      </c>
    </row>
    <row r="217" s="116" customFormat="1" ht="17.1" customHeight="1" spans="1:2">
      <c r="A217" s="54" t="s">
        <v>45</v>
      </c>
      <c r="B217" s="44">
        <v>0</v>
      </c>
    </row>
    <row r="218" s="116" customFormat="1" ht="17.1" customHeight="1" spans="1:2">
      <c r="A218" s="54" t="s">
        <v>161</v>
      </c>
      <c r="B218" s="44">
        <v>0</v>
      </c>
    </row>
    <row r="219" s="116" customFormat="1" ht="17.1" customHeight="1" spans="1:2">
      <c r="A219" s="54" t="s">
        <v>162</v>
      </c>
      <c r="B219" s="44">
        <v>356</v>
      </c>
    </row>
    <row r="220" s="116" customFormat="1" ht="17.1" customHeight="1" spans="1:2">
      <c r="A220" s="54" t="s">
        <v>36</v>
      </c>
      <c r="B220" s="44">
        <v>354</v>
      </c>
    </row>
    <row r="221" s="116" customFormat="1" ht="17.1" customHeight="1" spans="1:2">
      <c r="A221" s="54" t="s">
        <v>37</v>
      </c>
      <c r="B221" s="44">
        <v>2</v>
      </c>
    </row>
    <row r="222" s="116" customFormat="1" ht="17.1" customHeight="1" spans="1:2">
      <c r="A222" s="54" t="s">
        <v>38</v>
      </c>
      <c r="B222" s="44">
        <v>0</v>
      </c>
    </row>
    <row r="223" s="116" customFormat="1" ht="17.1" customHeight="1" spans="1:2">
      <c r="A223" s="54" t="s">
        <v>163</v>
      </c>
      <c r="B223" s="44">
        <v>0</v>
      </c>
    </row>
    <row r="224" s="116" customFormat="1" ht="17.1" customHeight="1" spans="1:2">
      <c r="A224" s="54" t="s">
        <v>45</v>
      </c>
      <c r="B224" s="44">
        <v>0</v>
      </c>
    </row>
    <row r="225" s="116" customFormat="1" ht="17.1" customHeight="1" spans="1:2">
      <c r="A225" s="54" t="s">
        <v>164</v>
      </c>
      <c r="B225" s="44">
        <v>0</v>
      </c>
    </row>
    <row r="226" s="116" customFormat="1" ht="17.1" customHeight="1" spans="1:2">
      <c r="A226" s="54" t="s">
        <v>165</v>
      </c>
      <c r="B226" s="44">
        <v>0</v>
      </c>
    </row>
    <row r="227" s="116" customFormat="1" ht="17.1" customHeight="1" spans="1:2">
      <c r="A227" s="54" t="s">
        <v>36</v>
      </c>
      <c r="B227" s="44">
        <v>0</v>
      </c>
    </row>
    <row r="228" s="116" customFormat="1" ht="17.1" customHeight="1" spans="1:2">
      <c r="A228" s="54" t="s">
        <v>37</v>
      </c>
      <c r="B228" s="44">
        <v>0</v>
      </c>
    </row>
    <row r="229" s="116" customFormat="1" ht="17.1" customHeight="1" spans="1:2">
      <c r="A229" s="54" t="s">
        <v>38</v>
      </c>
      <c r="B229" s="44">
        <v>0</v>
      </c>
    </row>
    <row r="230" s="116" customFormat="1" ht="17.1" customHeight="1" spans="1:2">
      <c r="A230" s="54" t="s">
        <v>45</v>
      </c>
      <c r="B230" s="44">
        <v>0</v>
      </c>
    </row>
    <row r="231" s="116" customFormat="1" ht="17.1" customHeight="1" spans="1:2">
      <c r="A231" s="54" t="s">
        <v>166</v>
      </c>
      <c r="B231" s="44">
        <v>0</v>
      </c>
    </row>
    <row r="232" s="116" customFormat="1" ht="17.1" customHeight="1" spans="1:2">
      <c r="A232" s="54" t="s">
        <v>167</v>
      </c>
      <c r="B232" s="44">
        <v>0</v>
      </c>
    </row>
    <row r="233" s="116" customFormat="1" ht="17.1" customHeight="1" spans="1:2">
      <c r="A233" s="54" t="s">
        <v>36</v>
      </c>
      <c r="B233" s="44">
        <v>0</v>
      </c>
    </row>
    <row r="234" s="116" customFormat="1" ht="17.1" customHeight="1" spans="1:2">
      <c r="A234" s="54" t="s">
        <v>37</v>
      </c>
      <c r="B234" s="44">
        <v>0</v>
      </c>
    </row>
    <row r="235" s="116" customFormat="1" ht="17.1" customHeight="1" spans="1:2">
      <c r="A235" s="54" t="s">
        <v>38</v>
      </c>
      <c r="B235" s="44">
        <v>0</v>
      </c>
    </row>
    <row r="236" s="116" customFormat="1" ht="17.1" customHeight="1" spans="1:2">
      <c r="A236" s="54" t="s">
        <v>45</v>
      </c>
      <c r="B236" s="44">
        <v>0</v>
      </c>
    </row>
    <row r="237" s="116" customFormat="1" ht="17.1" customHeight="1" spans="1:2">
      <c r="A237" s="54" t="s">
        <v>168</v>
      </c>
      <c r="B237" s="44">
        <v>0</v>
      </c>
    </row>
    <row r="238" s="116" customFormat="1" ht="17.1" customHeight="1" spans="1:2">
      <c r="A238" s="54" t="s">
        <v>169</v>
      </c>
      <c r="B238" s="44">
        <v>0</v>
      </c>
    </row>
    <row r="239" s="116" customFormat="1" ht="17.1" customHeight="1" spans="1:2">
      <c r="A239" s="54" t="s">
        <v>36</v>
      </c>
      <c r="B239" s="44">
        <v>0</v>
      </c>
    </row>
    <row r="240" s="116" customFormat="1" ht="17.1" customHeight="1" spans="1:2">
      <c r="A240" s="54" t="s">
        <v>37</v>
      </c>
      <c r="B240" s="44">
        <v>0</v>
      </c>
    </row>
    <row r="241" s="116" customFormat="1" ht="17.1" customHeight="1" spans="1:2">
      <c r="A241" s="54" t="s">
        <v>38</v>
      </c>
      <c r="B241" s="44">
        <v>0</v>
      </c>
    </row>
    <row r="242" s="116" customFormat="1" ht="17.1" customHeight="1" spans="1:2">
      <c r="A242" s="54" t="s">
        <v>45</v>
      </c>
      <c r="B242" s="44">
        <v>0</v>
      </c>
    </row>
    <row r="243" s="116" customFormat="1" ht="17.1" customHeight="1" spans="1:2">
      <c r="A243" s="54" t="s">
        <v>170</v>
      </c>
      <c r="B243" s="44">
        <v>0</v>
      </c>
    </row>
    <row r="244" s="116" customFormat="1" ht="17.1" customHeight="1" spans="1:2">
      <c r="A244" s="54" t="s">
        <v>171</v>
      </c>
      <c r="B244" s="44">
        <v>0</v>
      </c>
    </row>
    <row r="245" s="116" customFormat="1" ht="17.1" customHeight="1" spans="1:2">
      <c r="A245" s="54" t="s">
        <v>36</v>
      </c>
      <c r="B245" s="44">
        <v>0</v>
      </c>
    </row>
    <row r="246" s="116" customFormat="1" ht="17.1" customHeight="1" spans="1:2">
      <c r="A246" s="54" t="s">
        <v>37</v>
      </c>
      <c r="B246" s="44">
        <v>0</v>
      </c>
    </row>
    <row r="247" s="116" customFormat="1" ht="17.1" customHeight="1" spans="1:2">
      <c r="A247" s="54" t="s">
        <v>38</v>
      </c>
      <c r="B247" s="44">
        <v>0</v>
      </c>
    </row>
    <row r="248" s="116" customFormat="1" ht="17.1" customHeight="1" spans="1:2">
      <c r="A248" s="54" t="s">
        <v>45</v>
      </c>
      <c r="B248" s="44">
        <v>0</v>
      </c>
    </row>
    <row r="249" s="116" customFormat="1" ht="17.1" customHeight="1" spans="1:2">
      <c r="A249" s="54" t="s">
        <v>172</v>
      </c>
      <c r="B249" s="44">
        <v>0</v>
      </c>
    </row>
    <row r="250" s="116" customFormat="1" ht="17.1" customHeight="1" spans="1:2">
      <c r="A250" s="54" t="s">
        <v>173</v>
      </c>
      <c r="B250" s="44">
        <v>0</v>
      </c>
    </row>
    <row r="251" s="116" customFormat="1" ht="17.1" customHeight="1" spans="1:2">
      <c r="A251" s="54" t="s">
        <v>36</v>
      </c>
      <c r="B251" s="44">
        <v>0</v>
      </c>
    </row>
    <row r="252" s="116" customFormat="1" ht="17.1" customHeight="1" spans="1:2">
      <c r="A252" s="54" t="s">
        <v>37</v>
      </c>
      <c r="B252" s="44">
        <v>0</v>
      </c>
    </row>
    <row r="253" s="116" customFormat="1" ht="17.1" customHeight="1" spans="1:2">
      <c r="A253" s="54" t="s">
        <v>38</v>
      </c>
      <c r="B253" s="44">
        <v>0</v>
      </c>
    </row>
    <row r="254" s="116" customFormat="1" ht="17.1" customHeight="1" spans="1:2">
      <c r="A254" s="54" t="s">
        <v>45</v>
      </c>
      <c r="B254" s="44">
        <v>0</v>
      </c>
    </row>
    <row r="255" s="116" customFormat="1" ht="17.1" customHeight="1" spans="1:2">
      <c r="A255" s="54" t="s">
        <v>174</v>
      </c>
      <c r="B255" s="44">
        <v>0</v>
      </c>
    </row>
    <row r="256" s="116" customFormat="1" ht="17.1" customHeight="1" spans="1:2">
      <c r="A256" s="54" t="s">
        <v>175</v>
      </c>
      <c r="B256" s="44">
        <v>0</v>
      </c>
    </row>
    <row r="257" s="116" customFormat="1" ht="17.1" customHeight="1" spans="1:2">
      <c r="A257" s="54" t="s">
        <v>176</v>
      </c>
      <c r="B257" s="44">
        <v>0</v>
      </c>
    </row>
    <row r="258" s="116" customFormat="1" ht="17.1" customHeight="1" spans="1:2">
      <c r="A258" s="54" t="s">
        <v>177</v>
      </c>
      <c r="B258" s="44">
        <v>0</v>
      </c>
    </row>
    <row r="259" s="116" customFormat="1" ht="17.1" customHeight="1" spans="1:2">
      <c r="A259" s="54" t="s">
        <v>178</v>
      </c>
      <c r="B259" s="44">
        <v>0</v>
      </c>
    </row>
    <row r="260" s="116" customFormat="1" ht="17.1" customHeight="1" spans="1:2">
      <c r="A260" s="54" t="s">
        <v>179</v>
      </c>
      <c r="B260" s="44">
        <v>0</v>
      </c>
    </row>
    <row r="261" s="116" customFormat="1" ht="17.1" customHeight="1" spans="1:2">
      <c r="A261" s="54" t="s">
        <v>36</v>
      </c>
      <c r="B261" s="44">
        <v>0</v>
      </c>
    </row>
    <row r="262" s="116" customFormat="1" ht="17.1" customHeight="1" spans="1:2">
      <c r="A262" s="54" t="s">
        <v>37</v>
      </c>
      <c r="B262" s="44">
        <v>0</v>
      </c>
    </row>
    <row r="263" s="116" customFormat="1" ht="17.1" customHeight="1" spans="1:2">
      <c r="A263" s="54" t="s">
        <v>38</v>
      </c>
      <c r="B263" s="44">
        <v>0</v>
      </c>
    </row>
    <row r="264" s="116" customFormat="1" ht="17.1" customHeight="1" spans="1:2">
      <c r="A264" s="54" t="s">
        <v>163</v>
      </c>
      <c r="B264" s="44">
        <v>0</v>
      </c>
    </row>
    <row r="265" s="116" customFormat="1" ht="17.1" customHeight="1" spans="1:2">
      <c r="A265" s="54" t="s">
        <v>45</v>
      </c>
      <c r="B265" s="44">
        <v>0</v>
      </c>
    </row>
    <row r="266" s="116" customFormat="1" ht="17.1" customHeight="1" spans="1:2">
      <c r="A266" s="54" t="s">
        <v>180</v>
      </c>
      <c r="B266" s="44">
        <v>0</v>
      </c>
    </row>
    <row r="267" s="116" customFormat="1" ht="17.1" customHeight="1" spans="1:2">
      <c r="A267" s="54" t="s">
        <v>181</v>
      </c>
      <c r="B267" s="44">
        <v>0</v>
      </c>
    </row>
    <row r="268" s="116" customFormat="1" ht="17.1" customHeight="1" spans="1:2">
      <c r="A268" s="54" t="s">
        <v>182</v>
      </c>
      <c r="B268" s="44">
        <v>0</v>
      </c>
    </row>
    <row r="269" s="116" customFormat="1" ht="17.1" customHeight="1" spans="1:2">
      <c r="A269" s="54" t="s">
        <v>183</v>
      </c>
      <c r="B269" s="44">
        <v>0</v>
      </c>
    </row>
    <row r="270" s="116" customFormat="1" ht="17.1" customHeight="1" spans="1:2">
      <c r="A270" s="54" t="s">
        <v>184</v>
      </c>
      <c r="B270" s="44">
        <v>0</v>
      </c>
    </row>
    <row r="271" s="116" customFormat="1" ht="17.1" customHeight="1" spans="1:2">
      <c r="A271" s="54" t="s">
        <v>185</v>
      </c>
      <c r="B271" s="44">
        <v>0</v>
      </c>
    </row>
    <row r="272" s="116" customFormat="1" ht="17.1" customHeight="1" spans="1:2">
      <c r="A272" s="54" t="s">
        <v>186</v>
      </c>
      <c r="B272" s="44">
        <v>0</v>
      </c>
    </row>
    <row r="273" s="116" customFormat="1" ht="17.1" customHeight="1" spans="1:2">
      <c r="A273" s="54" t="s">
        <v>187</v>
      </c>
      <c r="B273" s="44">
        <v>0</v>
      </c>
    </row>
    <row r="274" s="116" customFormat="1" ht="17.1" customHeight="1" spans="1:2">
      <c r="A274" s="54" t="s">
        <v>188</v>
      </c>
      <c r="B274" s="44">
        <v>0</v>
      </c>
    </row>
    <row r="275" s="116" customFormat="1" ht="17.1" customHeight="1" spans="1:2">
      <c r="A275" s="54" t="s">
        <v>189</v>
      </c>
      <c r="B275" s="44">
        <v>0</v>
      </c>
    </row>
    <row r="276" s="116" customFormat="1" ht="17.1" customHeight="1" spans="1:2">
      <c r="A276" s="54" t="s">
        <v>190</v>
      </c>
      <c r="B276" s="44">
        <v>0</v>
      </c>
    </row>
    <row r="277" s="116" customFormat="1" ht="17.1" customHeight="1" spans="1:2">
      <c r="A277" s="54" t="s">
        <v>191</v>
      </c>
      <c r="B277" s="44">
        <v>0</v>
      </c>
    </row>
    <row r="278" s="116" customFormat="1" ht="17.1" customHeight="1" spans="1:2">
      <c r="A278" s="54" t="s">
        <v>192</v>
      </c>
      <c r="B278" s="44">
        <v>0</v>
      </c>
    </row>
    <row r="279" s="116" customFormat="1" ht="17.1" customHeight="1" spans="1:2">
      <c r="A279" s="54" t="s">
        <v>193</v>
      </c>
      <c r="B279" s="44">
        <v>0</v>
      </c>
    </row>
    <row r="280" s="116" customFormat="1" ht="17.1" customHeight="1" spans="1:2">
      <c r="A280" s="54" t="s">
        <v>194</v>
      </c>
      <c r="B280" s="44">
        <v>0</v>
      </c>
    </row>
    <row r="281" s="116" customFormat="1" ht="17.1" customHeight="1" spans="1:2">
      <c r="A281" s="54" t="s">
        <v>195</v>
      </c>
      <c r="B281" s="44">
        <v>0</v>
      </c>
    </row>
    <row r="282" s="116" customFormat="1" ht="17.1" customHeight="1" spans="1:2">
      <c r="A282" s="54" t="s">
        <v>196</v>
      </c>
      <c r="B282" s="44">
        <v>0</v>
      </c>
    </row>
    <row r="283" s="116" customFormat="1" ht="17.1" customHeight="1" spans="1:2">
      <c r="A283" s="54" t="s">
        <v>197</v>
      </c>
      <c r="B283" s="44">
        <v>0</v>
      </c>
    </row>
    <row r="284" s="116" customFormat="1" ht="17.1" customHeight="1" spans="1:2">
      <c r="A284" s="54" t="s">
        <v>198</v>
      </c>
      <c r="B284" s="44">
        <v>0</v>
      </c>
    </row>
    <row r="285" s="116" customFormat="1" ht="17.1" customHeight="1" spans="1:2">
      <c r="A285" s="54" t="s">
        <v>199</v>
      </c>
      <c r="B285" s="44">
        <v>0</v>
      </c>
    </row>
    <row r="286" s="116" customFormat="1" ht="17.1" customHeight="1" spans="1:2">
      <c r="A286" s="54" t="s">
        <v>200</v>
      </c>
      <c r="B286" s="44">
        <v>0</v>
      </c>
    </row>
    <row r="287" s="116" customFormat="1" ht="17.1" customHeight="1" spans="1:2">
      <c r="A287" s="54" t="s">
        <v>201</v>
      </c>
      <c r="B287" s="44">
        <v>0</v>
      </c>
    </row>
    <row r="288" s="116" customFormat="1" ht="17.1" customHeight="1" spans="1:2">
      <c r="A288" s="54" t="s">
        <v>202</v>
      </c>
      <c r="B288" s="44">
        <v>0</v>
      </c>
    </row>
    <row r="289" s="116" customFormat="1" ht="17.1" customHeight="1" spans="1:2">
      <c r="A289" s="54" t="s">
        <v>203</v>
      </c>
      <c r="B289" s="44">
        <v>0</v>
      </c>
    </row>
    <row r="290" s="116" customFormat="1" ht="17.1" customHeight="1" spans="1:2">
      <c r="A290" s="54" t="s">
        <v>204</v>
      </c>
      <c r="B290" s="44">
        <v>0</v>
      </c>
    </row>
    <row r="291" s="116" customFormat="1" ht="17.1" customHeight="1" spans="1:2">
      <c r="A291" s="54" t="s">
        <v>205</v>
      </c>
      <c r="B291" s="44">
        <v>0</v>
      </c>
    </row>
    <row r="292" s="116" customFormat="1" ht="17.1" customHeight="1" spans="1:2">
      <c r="A292" s="54" t="s">
        <v>206</v>
      </c>
      <c r="B292" s="44">
        <v>0</v>
      </c>
    </row>
    <row r="293" s="116" customFormat="1" ht="17.1" customHeight="1" spans="1:2">
      <c r="A293" s="54" t="s">
        <v>207</v>
      </c>
      <c r="B293" s="44">
        <v>0</v>
      </c>
    </row>
    <row r="294" s="116" customFormat="1" ht="17.1" customHeight="1" spans="1:2">
      <c r="A294" s="54" t="s">
        <v>208</v>
      </c>
      <c r="B294" s="44">
        <v>0</v>
      </c>
    </row>
    <row r="295" s="116" customFormat="1" ht="17.1" customHeight="1" spans="1:2">
      <c r="A295" s="54" t="s">
        <v>209</v>
      </c>
      <c r="B295" s="44">
        <v>0</v>
      </c>
    </row>
    <row r="296" s="116" customFormat="1" ht="17.1" customHeight="1" spans="1:2">
      <c r="A296" s="54" t="s">
        <v>210</v>
      </c>
      <c r="B296" s="44">
        <v>0</v>
      </c>
    </row>
    <row r="297" s="116" customFormat="1" ht="17.1" customHeight="1" spans="1:2">
      <c r="A297" s="54" t="s">
        <v>211</v>
      </c>
      <c r="B297" s="44">
        <v>0</v>
      </c>
    </row>
    <row r="298" s="116" customFormat="1" ht="17.1" customHeight="1" spans="1:2">
      <c r="A298" s="54" t="s">
        <v>212</v>
      </c>
      <c r="B298" s="44">
        <v>0</v>
      </c>
    </row>
    <row r="299" s="116" customFormat="1" ht="17.1" customHeight="1" spans="1:2">
      <c r="A299" s="54" t="s">
        <v>213</v>
      </c>
      <c r="B299" s="44">
        <v>0</v>
      </c>
    </row>
    <row r="300" s="116" customFormat="1" ht="17.1" customHeight="1" spans="1:2">
      <c r="A300" s="54" t="s">
        <v>214</v>
      </c>
      <c r="B300" s="44">
        <v>0</v>
      </c>
    </row>
    <row r="301" s="116" customFormat="1" ht="17.1" customHeight="1" spans="1:2">
      <c r="A301" s="54" t="s">
        <v>215</v>
      </c>
      <c r="B301" s="44">
        <v>0</v>
      </c>
    </row>
    <row r="302" s="116" customFormat="1" ht="17.1" customHeight="1" spans="1:2">
      <c r="A302" s="54" t="s">
        <v>216</v>
      </c>
      <c r="B302" s="44">
        <v>0</v>
      </c>
    </row>
    <row r="303" s="116" customFormat="1" ht="17.1" customHeight="1" spans="1:2">
      <c r="A303" s="54" t="s">
        <v>217</v>
      </c>
      <c r="B303" s="44">
        <v>0</v>
      </c>
    </row>
    <row r="304" s="116" customFormat="1" ht="17.1" customHeight="1" spans="1:2">
      <c r="A304" s="54" t="s">
        <v>218</v>
      </c>
      <c r="B304" s="44">
        <v>0</v>
      </c>
    </row>
    <row r="305" s="116" customFormat="1" ht="17.1" customHeight="1" spans="1:2">
      <c r="A305" s="54" t="s">
        <v>219</v>
      </c>
      <c r="B305" s="44">
        <v>0</v>
      </c>
    </row>
    <row r="306" s="116" customFormat="1" ht="17.1" customHeight="1" spans="1:2">
      <c r="A306" s="54" t="s">
        <v>220</v>
      </c>
      <c r="B306" s="44">
        <v>0</v>
      </c>
    </row>
    <row r="307" s="116" customFormat="1" ht="17.1" customHeight="1" spans="1:2">
      <c r="A307" s="54" t="s">
        <v>221</v>
      </c>
      <c r="B307" s="44">
        <v>0</v>
      </c>
    </row>
    <row r="308" s="116" customFormat="1" ht="17.1" customHeight="1" spans="1:2">
      <c r="A308" s="54" t="s">
        <v>222</v>
      </c>
      <c r="B308" s="44">
        <v>0</v>
      </c>
    </row>
    <row r="309" s="116" customFormat="1" ht="17.1" customHeight="1" spans="1:2">
      <c r="A309" s="54" t="s">
        <v>223</v>
      </c>
      <c r="B309" s="44">
        <v>0</v>
      </c>
    </row>
    <row r="310" s="116" customFormat="1" ht="17.1" customHeight="1" spans="1:2">
      <c r="A310" s="54" t="s">
        <v>224</v>
      </c>
      <c r="B310" s="44">
        <v>0</v>
      </c>
    </row>
    <row r="311" s="116" customFormat="1" ht="17.1" customHeight="1" spans="1:2">
      <c r="A311" s="54" t="s">
        <v>225</v>
      </c>
      <c r="B311" s="44">
        <v>0</v>
      </c>
    </row>
    <row r="312" s="116" customFormat="1" ht="17.1" customHeight="1" spans="1:2">
      <c r="A312" s="54" t="s">
        <v>226</v>
      </c>
      <c r="B312" s="44">
        <v>0</v>
      </c>
    </row>
    <row r="313" s="116" customFormat="1" ht="17.1" customHeight="1" spans="1:2">
      <c r="A313" s="54" t="s">
        <v>227</v>
      </c>
      <c r="B313" s="44">
        <v>0</v>
      </c>
    </row>
    <row r="314" s="116" customFormat="1" ht="17.1" customHeight="1" spans="1:2">
      <c r="A314" s="54" t="s">
        <v>228</v>
      </c>
      <c r="B314" s="44">
        <v>1788</v>
      </c>
    </row>
    <row r="315" s="116" customFormat="1" ht="17.1" customHeight="1" spans="1:2">
      <c r="A315" s="54" t="s">
        <v>229</v>
      </c>
      <c r="B315" s="44">
        <v>0</v>
      </c>
    </row>
    <row r="316" s="116" customFormat="1" ht="17.1" customHeight="1" spans="1:2">
      <c r="A316" s="54" t="s">
        <v>230</v>
      </c>
      <c r="B316" s="44">
        <v>0</v>
      </c>
    </row>
    <row r="317" s="116" customFormat="1" ht="17.1" customHeight="1" spans="1:2">
      <c r="A317" s="54" t="s">
        <v>231</v>
      </c>
      <c r="B317" s="44">
        <v>0</v>
      </c>
    </row>
    <row r="318" s="116" customFormat="1" ht="17.1" customHeight="1" spans="1:2">
      <c r="A318" s="54" t="s">
        <v>232</v>
      </c>
      <c r="B318" s="44">
        <v>0</v>
      </c>
    </row>
    <row r="319" s="116" customFormat="1" ht="17.1" customHeight="1" spans="1:2">
      <c r="A319" s="54" t="s">
        <v>233</v>
      </c>
      <c r="B319" s="44">
        <v>0</v>
      </c>
    </row>
    <row r="320" s="116" customFormat="1" ht="17.1" customHeight="1" spans="1:2">
      <c r="A320" s="54" t="s">
        <v>234</v>
      </c>
      <c r="B320" s="44">
        <v>0</v>
      </c>
    </row>
    <row r="321" s="116" customFormat="1" ht="17.1" customHeight="1" spans="1:2">
      <c r="A321" s="54" t="s">
        <v>235</v>
      </c>
      <c r="B321" s="44">
        <v>0</v>
      </c>
    </row>
    <row r="322" s="116" customFormat="1" ht="17.1" customHeight="1" spans="1:2">
      <c r="A322" s="54" t="s">
        <v>236</v>
      </c>
      <c r="B322" s="44">
        <v>0</v>
      </c>
    </row>
    <row r="323" s="116" customFormat="1" ht="17.1" customHeight="1" spans="1:2">
      <c r="A323" s="54" t="s">
        <v>237</v>
      </c>
      <c r="B323" s="44">
        <v>0</v>
      </c>
    </row>
    <row r="324" s="116" customFormat="1" ht="17.1" customHeight="1" spans="1:2">
      <c r="A324" s="54" t="s">
        <v>238</v>
      </c>
      <c r="B324" s="44">
        <v>0</v>
      </c>
    </row>
    <row r="325" s="116" customFormat="1" ht="17.1" customHeight="1" spans="1:2">
      <c r="A325" s="54" t="s">
        <v>239</v>
      </c>
      <c r="B325" s="44">
        <v>759</v>
      </c>
    </row>
    <row r="326" s="116" customFormat="1" ht="17.1" customHeight="1" spans="1:2">
      <c r="A326" s="54" t="s">
        <v>36</v>
      </c>
      <c r="B326" s="44">
        <v>75</v>
      </c>
    </row>
    <row r="327" s="116" customFormat="1" ht="17.1" customHeight="1" spans="1:2">
      <c r="A327" s="54" t="s">
        <v>37</v>
      </c>
      <c r="B327" s="44">
        <v>0</v>
      </c>
    </row>
    <row r="328" s="116" customFormat="1" ht="17.1" customHeight="1" spans="1:2">
      <c r="A328" s="54" t="s">
        <v>38</v>
      </c>
      <c r="B328" s="44">
        <v>0</v>
      </c>
    </row>
    <row r="329" s="116" customFormat="1" ht="17.1" customHeight="1" spans="1:2">
      <c r="A329" s="54" t="s">
        <v>240</v>
      </c>
      <c r="B329" s="44">
        <v>0</v>
      </c>
    </row>
    <row r="330" s="116" customFormat="1" ht="17.1" customHeight="1" spans="1:2">
      <c r="A330" s="54" t="s">
        <v>241</v>
      </c>
      <c r="B330" s="44">
        <v>0</v>
      </c>
    </row>
    <row r="331" s="116" customFormat="1" ht="17.1" customHeight="1" spans="1:2">
      <c r="A331" s="54" t="s">
        <v>242</v>
      </c>
      <c r="B331" s="44">
        <v>221</v>
      </c>
    </row>
    <row r="332" s="116" customFormat="1" ht="17.1" customHeight="1" spans="1:2">
      <c r="A332" s="54" t="s">
        <v>243</v>
      </c>
      <c r="B332" s="44">
        <v>0</v>
      </c>
    </row>
    <row r="333" s="116" customFormat="1" ht="17.1" customHeight="1" spans="1:2">
      <c r="A333" s="54" t="s">
        <v>244</v>
      </c>
      <c r="B333" s="44">
        <v>0</v>
      </c>
    </row>
    <row r="334" s="116" customFormat="1" ht="17.1" customHeight="1" spans="1:2">
      <c r="A334" s="54" t="s">
        <v>245</v>
      </c>
      <c r="B334" s="44">
        <v>0</v>
      </c>
    </row>
    <row r="335" s="116" customFormat="1" ht="17.1" customHeight="1" spans="1:2">
      <c r="A335" s="54" t="s">
        <v>246</v>
      </c>
      <c r="B335" s="44">
        <v>0</v>
      </c>
    </row>
    <row r="336" s="116" customFormat="1" ht="17.1" customHeight="1" spans="1:2">
      <c r="A336" s="54" t="s">
        <v>247</v>
      </c>
      <c r="B336" s="44">
        <v>0</v>
      </c>
    </row>
    <row r="337" s="116" customFormat="1" ht="17.1" customHeight="1" spans="1:2">
      <c r="A337" s="54" t="s">
        <v>248</v>
      </c>
      <c r="B337" s="44">
        <v>0</v>
      </c>
    </row>
    <row r="338" s="116" customFormat="1" ht="17.1" customHeight="1" spans="1:2">
      <c r="A338" s="54" t="s">
        <v>249</v>
      </c>
      <c r="B338" s="44">
        <v>0</v>
      </c>
    </row>
    <row r="339" s="116" customFormat="1" ht="17.1" customHeight="1" spans="1:2">
      <c r="A339" s="54" t="s">
        <v>250</v>
      </c>
      <c r="B339" s="44">
        <v>0</v>
      </c>
    </row>
    <row r="340" s="116" customFormat="1" ht="17.1" customHeight="1" spans="1:2">
      <c r="A340" s="54" t="s">
        <v>251</v>
      </c>
      <c r="B340" s="44">
        <v>0</v>
      </c>
    </row>
    <row r="341" s="116" customFormat="1" ht="17.1" customHeight="1" spans="1:2">
      <c r="A341" s="54" t="s">
        <v>252</v>
      </c>
      <c r="B341" s="44">
        <v>0</v>
      </c>
    </row>
    <row r="342" s="116" customFormat="1" ht="17.1" customHeight="1" spans="1:2">
      <c r="A342" s="54" t="s">
        <v>253</v>
      </c>
      <c r="B342" s="44">
        <v>0</v>
      </c>
    </row>
    <row r="343" s="116" customFormat="1" ht="17.1" customHeight="1" spans="1:2">
      <c r="A343" s="54" t="s">
        <v>254</v>
      </c>
      <c r="B343" s="44">
        <v>0</v>
      </c>
    </row>
    <row r="344" s="116" customFormat="1" ht="17.1" customHeight="1" spans="1:2">
      <c r="A344" s="54" t="s">
        <v>79</v>
      </c>
      <c r="B344" s="44">
        <v>0</v>
      </c>
    </row>
    <row r="345" s="116" customFormat="1" ht="17.1" customHeight="1" spans="1:2">
      <c r="A345" s="54" t="s">
        <v>45</v>
      </c>
      <c r="B345" s="44">
        <v>0</v>
      </c>
    </row>
    <row r="346" s="116" customFormat="1" ht="17.1" customHeight="1" spans="1:2">
      <c r="A346" s="54" t="s">
        <v>255</v>
      </c>
      <c r="B346" s="44">
        <v>463</v>
      </c>
    </row>
    <row r="347" s="116" customFormat="1" ht="17.1" customHeight="1" spans="1:2">
      <c r="A347" s="54" t="s">
        <v>256</v>
      </c>
      <c r="B347" s="44">
        <v>0</v>
      </c>
    </row>
    <row r="348" s="116" customFormat="1" ht="17.1" customHeight="1" spans="1:2">
      <c r="A348" s="54" t="s">
        <v>36</v>
      </c>
      <c r="B348" s="44">
        <v>0</v>
      </c>
    </row>
    <row r="349" s="116" customFormat="1" ht="17.1" customHeight="1" spans="1:2">
      <c r="A349" s="54" t="s">
        <v>37</v>
      </c>
      <c r="B349" s="44">
        <v>0</v>
      </c>
    </row>
    <row r="350" s="116" customFormat="1" ht="17.1" customHeight="1" spans="1:2">
      <c r="A350" s="54" t="s">
        <v>38</v>
      </c>
      <c r="B350" s="44">
        <v>0</v>
      </c>
    </row>
    <row r="351" s="116" customFormat="1" ht="17.1" customHeight="1" spans="1:2">
      <c r="A351" s="54" t="s">
        <v>257</v>
      </c>
      <c r="B351" s="44">
        <v>0</v>
      </c>
    </row>
    <row r="352" s="116" customFormat="1" ht="17.1" customHeight="1" spans="1:2">
      <c r="A352" s="54" t="s">
        <v>45</v>
      </c>
      <c r="B352" s="44">
        <v>0</v>
      </c>
    </row>
    <row r="353" s="116" customFormat="1" ht="17.1" customHeight="1" spans="1:2">
      <c r="A353" s="54" t="s">
        <v>258</v>
      </c>
      <c r="B353" s="44">
        <v>0</v>
      </c>
    </row>
    <row r="354" s="116" customFormat="1" ht="17.1" customHeight="1" spans="1:2">
      <c r="A354" s="54" t="s">
        <v>259</v>
      </c>
      <c r="B354" s="44">
        <v>392</v>
      </c>
    </row>
    <row r="355" s="116" customFormat="1" ht="17.1" customHeight="1" spans="1:2">
      <c r="A355" s="54" t="s">
        <v>36</v>
      </c>
      <c r="B355" s="44">
        <v>222</v>
      </c>
    </row>
    <row r="356" s="116" customFormat="1" ht="17.1" customHeight="1" spans="1:2">
      <c r="A356" s="54" t="s">
        <v>37</v>
      </c>
      <c r="B356" s="44">
        <v>2</v>
      </c>
    </row>
    <row r="357" s="116" customFormat="1" ht="17.1" customHeight="1" spans="1:2">
      <c r="A357" s="54" t="s">
        <v>38</v>
      </c>
      <c r="B357" s="44">
        <v>0</v>
      </c>
    </row>
    <row r="358" s="116" customFormat="1" ht="17.1" customHeight="1" spans="1:2">
      <c r="A358" s="54" t="s">
        <v>260</v>
      </c>
      <c r="B358" s="44">
        <v>0</v>
      </c>
    </row>
    <row r="359" s="116" customFormat="1" ht="17.1" customHeight="1" spans="1:2">
      <c r="A359" s="54" t="s">
        <v>261</v>
      </c>
      <c r="B359" s="44">
        <v>91</v>
      </c>
    </row>
    <row r="360" s="116" customFormat="1" ht="17.1" customHeight="1" spans="1:2">
      <c r="A360" s="54" t="s">
        <v>262</v>
      </c>
      <c r="B360" s="44">
        <v>0</v>
      </c>
    </row>
    <row r="361" s="116" customFormat="1" ht="17.1" customHeight="1" spans="1:2">
      <c r="A361" s="54" t="s">
        <v>263</v>
      </c>
      <c r="B361" s="44">
        <v>0</v>
      </c>
    </row>
    <row r="362" s="116" customFormat="1" ht="17.1" customHeight="1" spans="1:2">
      <c r="A362" s="54" t="s">
        <v>264</v>
      </c>
      <c r="B362" s="44">
        <v>0</v>
      </c>
    </row>
    <row r="363" s="116" customFormat="1" ht="17.1" customHeight="1" spans="1:2">
      <c r="A363" s="54" t="s">
        <v>265</v>
      </c>
      <c r="B363" s="44">
        <v>0</v>
      </c>
    </row>
    <row r="364" s="116" customFormat="1" ht="17.1" customHeight="1" spans="1:2">
      <c r="A364" s="54" t="s">
        <v>45</v>
      </c>
      <c r="B364" s="44">
        <v>0</v>
      </c>
    </row>
    <row r="365" s="116" customFormat="1" ht="17.1" customHeight="1" spans="1:2">
      <c r="A365" s="54" t="s">
        <v>266</v>
      </c>
      <c r="B365" s="44">
        <v>77</v>
      </c>
    </row>
    <row r="366" s="116" customFormat="1" ht="17.1" customHeight="1" spans="1:2">
      <c r="A366" s="54" t="s">
        <v>267</v>
      </c>
      <c r="B366" s="44">
        <v>545</v>
      </c>
    </row>
    <row r="367" s="116" customFormat="1" ht="17.1" customHeight="1" spans="1:2">
      <c r="A367" s="54" t="s">
        <v>36</v>
      </c>
      <c r="B367" s="44">
        <v>307</v>
      </c>
    </row>
    <row r="368" s="116" customFormat="1" ht="17.1" customHeight="1" spans="1:2">
      <c r="A368" s="54" t="s">
        <v>37</v>
      </c>
      <c r="B368" s="44">
        <v>38</v>
      </c>
    </row>
    <row r="369" s="116" customFormat="1" ht="17.1" customHeight="1" spans="1:2">
      <c r="A369" s="54" t="s">
        <v>38</v>
      </c>
      <c r="B369" s="44">
        <v>0</v>
      </c>
    </row>
    <row r="370" s="116" customFormat="1" ht="17.1" customHeight="1" spans="1:2">
      <c r="A370" s="54" t="s">
        <v>268</v>
      </c>
      <c r="B370" s="44">
        <v>143</v>
      </c>
    </row>
    <row r="371" s="116" customFormat="1" ht="17.1" customHeight="1" spans="1:2">
      <c r="A371" s="54" t="s">
        <v>269</v>
      </c>
      <c r="B371" s="44">
        <v>0</v>
      </c>
    </row>
    <row r="372" s="116" customFormat="1" ht="17.1" customHeight="1" spans="1:2">
      <c r="A372" s="54" t="s">
        <v>270</v>
      </c>
      <c r="B372" s="44">
        <v>0</v>
      </c>
    </row>
    <row r="373" s="116" customFormat="1" ht="17.1" customHeight="1" spans="1:2">
      <c r="A373" s="54" t="s">
        <v>45</v>
      </c>
      <c r="B373" s="44">
        <v>0</v>
      </c>
    </row>
    <row r="374" s="116" customFormat="1" ht="17.1" customHeight="1" spans="1:2">
      <c r="A374" s="54" t="s">
        <v>271</v>
      </c>
      <c r="B374" s="44">
        <v>57</v>
      </c>
    </row>
    <row r="375" s="116" customFormat="1" ht="17.1" customHeight="1" spans="1:2">
      <c r="A375" s="54" t="s">
        <v>272</v>
      </c>
      <c r="B375" s="44">
        <v>92</v>
      </c>
    </row>
    <row r="376" s="116" customFormat="1" ht="17.1" customHeight="1" spans="1:2">
      <c r="A376" s="54" t="s">
        <v>36</v>
      </c>
      <c r="B376" s="44">
        <v>59</v>
      </c>
    </row>
    <row r="377" s="116" customFormat="1" ht="17.1" customHeight="1" spans="1:2">
      <c r="A377" s="54" t="s">
        <v>37</v>
      </c>
      <c r="B377" s="44">
        <v>0</v>
      </c>
    </row>
    <row r="378" s="116" customFormat="1" ht="17.1" customHeight="1" spans="1:2">
      <c r="A378" s="54" t="s">
        <v>38</v>
      </c>
      <c r="B378" s="44">
        <v>0</v>
      </c>
    </row>
    <row r="379" s="116" customFormat="1" ht="17.1" customHeight="1" spans="1:2">
      <c r="A379" s="54" t="s">
        <v>273</v>
      </c>
      <c r="B379" s="44">
        <v>19</v>
      </c>
    </row>
    <row r="380" s="116" customFormat="1" ht="17.1" customHeight="1" spans="1:2">
      <c r="A380" s="54" t="s">
        <v>274</v>
      </c>
      <c r="B380" s="44">
        <v>0</v>
      </c>
    </row>
    <row r="381" s="116" customFormat="1" ht="17.1" customHeight="1" spans="1:2">
      <c r="A381" s="54" t="s">
        <v>275</v>
      </c>
      <c r="B381" s="44">
        <v>0</v>
      </c>
    </row>
    <row r="382" s="116" customFormat="1" ht="17.1" customHeight="1" spans="1:2">
      <c r="A382" s="54" t="s">
        <v>276</v>
      </c>
      <c r="B382" s="44">
        <v>0</v>
      </c>
    </row>
    <row r="383" s="116" customFormat="1" ht="17.1" customHeight="1" spans="1:2">
      <c r="A383" s="54" t="s">
        <v>277</v>
      </c>
      <c r="B383" s="44">
        <v>0</v>
      </c>
    </row>
    <row r="384" s="116" customFormat="1" ht="17.1" customHeight="1" spans="1:2">
      <c r="A384" s="54" t="s">
        <v>278</v>
      </c>
      <c r="B384" s="44">
        <v>0</v>
      </c>
    </row>
    <row r="385" s="116" customFormat="1" ht="17.1" customHeight="1" spans="1:2">
      <c r="A385" s="54" t="s">
        <v>279</v>
      </c>
      <c r="B385" s="44">
        <v>0</v>
      </c>
    </row>
    <row r="386" s="116" customFormat="1" ht="17.1" customHeight="1" spans="1:2">
      <c r="A386" s="54" t="s">
        <v>280</v>
      </c>
      <c r="B386" s="44">
        <v>0</v>
      </c>
    </row>
    <row r="387" s="116" customFormat="1" ht="17.1" customHeight="1" spans="1:2">
      <c r="A387" s="54" t="s">
        <v>45</v>
      </c>
      <c r="B387" s="44">
        <v>0</v>
      </c>
    </row>
    <row r="388" s="116" customFormat="1" ht="17.1" customHeight="1" spans="1:2">
      <c r="A388" s="54" t="s">
        <v>281</v>
      </c>
      <c r="B388" s="44">
        <v>14</v>
      </c>
    </row>
    <row r="389" s="116" customFormat="1" ht="17.1" customHeight="1" spans="1:2">
      <c r="A389" s="54" t="s">
        <v>282</v>
      </c>
      <c r="B389" s="44">
        <v>0</v>
      </c>
    </row>
    <row r="390" s="116" customFormat="1" ht="17.1" customHeight="1" spans="1:2">
      <c r="A390" s="54" t="s">
        <v>36</v>
      </c>
      <c r="B390" s="44">
        <v>0</v>
      </c>
    </row>
    <row r="391" s="116" customFormat="1" ht="17.1" customHeight="1" spans="1:2">
      <c r="A391" s="54" t="s">
        <v>37</v>
      </c>
      <c r="B391" s="44">
        <v>0</v>
      </c>
    </row>
    <row r="392" s="116" customFormat="1" ht="17.1" customHeight="1" spans="1:2">
      <c r="A392" s="54" t="s">
        <v>38</v>
      </c>
      <c r="B392" s="44">
        <v>0</v>
      </c>
    </row>
    <row r="393" s="116" customFormat="1" ht="17.1" customHeight="1" spans="1:2">
      <c r="A393" s="54" t="s">
        <v>283</v>
      </c>
      <c r="B393" s="44">
        <v>0</v>
      </c>
    </row>
    <row r="394" s="116" customFormat="1" ht="17.1" customHeight="1" spans="1:2">
      <c r="A394" s="54" t="s">
        <v>284</v>
      </c>
      <c r="B394" s="44">
        <v>0</v>
      </c>
    </row>
    <row r="395" s="116" customFormat="1" ht="17.1" customHeight="1" spans="1:2">
      <c r="A395" s="54" t="s">
        <v>285</v>
      </c>
      <c r="B395" s="44">
        <v>0</v>
      </c>
    </row>
    <row r="396" s="116" customFormat="1" ht="17.1" customHeight="1" spans="1:2">
      <c r="A396" s="54" t="s">
        <v>45</v>
      </c>
      <c r="B396" s="44">
        <v>0</v>
      </c>
    </row>
    <row r="397" s="116" customFormat="1" ht="17.1" customHeight="1" spans="1:2">
      <c r="A397" s="54" t="s">
        <v>286</v>
      </c>
      <c r="B397" s="44">
        <v>0</v>
      </c>
    </row>
    <row r="398" s="116" customFormat="1" ht="17.1" customHeight="1" spans="1:2">
      <c r="A398" s="54" t="s">
        <v>287</v>
      </c>
      <c r="B398" s="44">
        <v>0</v>
      </c>
    </row>
    <row r="399" s="116" customFormat="1" ht="17.1" customHeight="1" spans="1:2">
      <c r="A399" s="54" t="s">
        <v>36</v>
      </c>
      <c r="B399" s="44">
        <v>0</v>
      </c>
    </row>
    <row r="400" s="116" customFormat="1" ht="17.1" customHeight="1" spans="1:2">
      <c r="A400" s="54" t="s">
        <v>37</v>
      </c>
      <c r="B400" s="44">
        <v>0</v>
      </c>
    </row>
    <row r="401" s="116" customFormat="1" ht="17.1" customHeight="1" spans="1:2">
      <c r="A401" s="54" t="s">
        <v>38</v>
      </c>
      <c r="B401" s="44">
        <v>0</v>
      </c>
    </row>
    <row r="402" s="116" customFormat="1" ht="17.1" customHeight="1" spans="1:2">
      <c r="A402" s="54" t="s">
        <v>288</v>
      </c>
      <c r="B402" s="44">
        <v>0</v>
      </c>
    </row>
    <row r="403" s="116" customFormat="1" ht="17.1" customHeight="1" spans="1:2">
      <c r="A403" s="54" t="s">
        <v>289</v>
      </c>
      <c r="B403" s="44">
        <v>0</v>
      </c>
    </row>
    <row r="404" s="116" customFormat="1" ht="17.1" customHeight="1" spans="1:2">
      <c r="A404" s="54" t="s">
        <v>290</v>
      </c>
      <c r="B404" s="44">
        <v>0</v>
      </c>
    </row>
    <row r="405" s="116" customFormat="1" ht="17.1" customHeight="1" spans="1:2">
      <c r="A405" s="54" t="s">
        <v>45</v>
      </c>
      <c r="B405" s="44">
        <v>0</v>
      </c>
    </row>
    <row r="406" s="116" customFormat="1" ht="17.1" customHeight="1" spans="1:2">
      <c r="A406" s="54" t="s">
        <v>291</v>
      </c>
      <c r="B406" s="44">
        <v>0</v>
      </c>
    </row>
    <row r="407" s="116" customFormat="1" ht="17.1" customHeight="1" spans="1:2">
      <c r="A407" s="54" t="s">
        <v>292</v>
      </c>
      <c r="B407" s="44">
        <v>0</v>
      </c>
    </row>
    <row r="408" s="116" customFormat="1" ht="17.1" customHeight="1" spans="1:2">
      <c r="A408" s="54" t="s">
        <v>36</v>
      </c>
      <c r="B408" s="44">
        <v>0</v>
      </c>
    </row>
    <row r="409" s="116" customFormat="1" ht="17.1" customHeight="1" spans="1:2">
      <c r="A409" s="54" t="s">
        <v>37</v>
      </c>
      <c r="B409" s="44">
        <v>0</v>
      </c>
    </row>
    <row r="410" s="116" customFormat="1" ht="17.1" customHeight="1" spans="1:2">
      <c r="A410" s="54" t="s">
        <v>38</v>
      </c>
      <c r="B410" s="44">
        <v>0</v>
      </c>
    </row>
    <row r="411" s="116" customFormat="1" ht="17.1" customHeight="1" spans="1:2">
      <c r="A411" s="54" t="s">
        <v>293</v>
      </c>
      <c r="B411" s="44">
        <v>0</v>
      </c>
    </row>
    <row r="412" s="116" customFormat="1" ht="17.1" customHeight="1" spans="1:2">
      <c r="A412" s="54" t="s">
        <v>294</v>
      </c>
      <c r="B412" s="44">
        <v>0</v>
      </c>
    </row>
    <row r="413" s="116" customFormat="1" ht="17.1" customHeight="1" spans="1:2">
      <c r="A413" s="54" t="s">
        <v>45</v>
      </c>
      <c r="B413" s="44">
        <v>0</v>
      </c>
    </row>
    <row r="414" s="116" customFormat="1" ht="17.1" customHeight="1" spans="1:2">
      <c r="A414" s="54" t="s">
        <v>295</v>
      </c>
      <c r="B414" s="44">
        <v>0</v>
      </c>
    </row>
    <row r="415" s="116" customFormat="1" ht="17.1" customHeight="1" spans="1:2">
      <c r="A415" s="54" t="s">
        <v>296</v>
      </c>
      <c r="B415" s="44">
        <v>0</v>
      </c>
    </row>
    <row r="416" s="116" customFormat="1" ht="17.1" customHeight="1" spans="1:2">
      <c r="A416" s="54" t="s">
        <v>36</v>
      </c>
      <c r="B416" s="44">
        <v>0</v>
      </c>
    </row>
    <row r="417" s="116" customFormat="1" ht="17.1" customHeight="1" spans="1:2">
      <c r="A417" s="54" t="s">
        <v>37</v>
      </c>
      <c r="B417" s="44">
        <v>0</v>
      </c>
    </row>
    <row r="418" s="116" customFormat="1" ht="17.1" customHeight="1" spans="1:2">
      <c r="A418" s="54" t="s">
        <v>297</v>
      </c>
      <c r="B418" s="44">
        <v>0</v>
      </c>
    </row>
    <row r="419" s="116" customFormat="1" ht="17.1" customHeight="1" spans="1:2">
      <c r="A419" s="54" t="s">
        <v>298</v>
      </c>
      <c r="B419" s="44">
        <v>0</v>
      </c>
    </row>
    <row r="420" s="116" customFormat="1" ht="17.1" customHeight="1" spans="1:2">
      <c r="A420" s="54" t="s">
        <v>299</v>
      </c>
      <c r="B420" s="44">
        <v>0</v>
      </c>
    </row>
    <row r="421" s="116" customFormat="1" ht="17.1" customHeight="1" spans="1:2">
      <c r="A421" s="54" t="s">
        <v>252</v>
      </c>
      <c r="B421" s="44">
        <v>0</v>
      </c>
    </row>
    <row r="422" s="116" customFormat="1" ht="17.1" customHeight="1" spans="1:2">
      <c r="A422" s="54" t="s">
        <v>300</v>
      </c>
      <c r="B422" s="44">
        <v>0</v>
      </c>
    </row>
    <row r="423" s="116" customFormat="1" ht="17.1" customHeight="1" spans="1:2">
      <c r="A423" s="54" t="s">
        <v>301</v>
      </c>
      <c r="B423" s="44">
        <v>0</v>
      </c>
    </row>
    <row r="424" s="116" customFormat="1" ht="17.1" customHeight="1" spans="1:2">
      <c r="A424" s="54" t="s">
        <v>302</v>
      </c>
      <c r="B424" s="44">
        <v>0</v>
      </c>
    </row>
    <row r="425" s="116" customFormat="1" ht="17.1" customHeight="1" spans="1:2">
      <c r="A425" s="54" t="s">
        <v>36</v>
      </c>
      <c r="B425" s="44">
        <v>0</v>
      </c>
    </row>
    <row r="426" s="116" customFormat="1" ht="17.1" customHeight="1" spans="1:2">
      <c r="A426" s="54" t="s">
        <v>303</v>
      </c>
      <c r="B426" s="44">
        <v>0</v>
      </c>
    </row>
    <row r="427" s="116" customFormat="1" ht="17.1" customHeight="1" spans="1:2">
      <c r="A427" s="54" t="s">
        <v>304</v>
      </c>
      <c r="B427" s="44">
        <v>0</v>
      </c>
    </row>
    <row r="428" s="116" customFormat="1" ht="17.1" customHeight="1" spans="1:2">
      <c r="A428" s="54" t="s">
        <v>305</v>
      </c>
      <c r="B428" s="44">
        <v>0</v>
      </c>
    </row>
    <row r="429" s="116" customFormat="1" ht="17.1" customHeight="1" spans="1:2">
      <c r="A429" s="54" t="s">
        <v>306</v>
      </c>
      <c r="B429" s="44">
        <v>0</v>
      </c>
    </row>
    <row r="430" s="116" customFormat="1" ht="17.1" customHeight="1" spans="1:2">
      <c r="A430" s="54" t="s">
        <v>307</v>
      </c>
      <c r="B430" s="44">
        <v>0</v>
      </c>
    </row>
    <row r="431" s="116" customFormat="1" ht="17.1" customHeight="1" spans="1:2">
      <c r="A431" s="54" t="s">
        <v>308</v>
      </c>
      <c r="B431" s="44">
        <v>0</v>
      </c>
    </row>
    <row r="432" s="116" customFormat="1" ht="17.1" customHeight="1" spans="1:2">
      <c r="A432" s="54" t="s">
        <v>309</v>
      </c>
      <c r="B432" s="44">
        <v>0</v>
      </c>
    </row>
    <row r="433" s="116" customFormat="1" ht="17.1" customHeight="1" spans="1:2">
      <c r="A433" s="54" t="s">
        <v>310</v>
      </c>
      <c r="B433" s="44">
        <v>0</v>
      </c>
    </row>
    <row r="434" s="116" customFormat="1" ht="17.1" customHeight="1" spans="1:2">
      <c r="A434" s="54" t="s">
        <v>311</v>
      </c>
      <c r="B434" s="44">
        <v>0</v>
      </c>
    </row>
    <row r="435" s="116" customFormat="1" ht="17.1" customHeight="1" spans="1:2">
      <c r="A435" s="54" t="s">
        <v>312</v>
      </c>
      <c r="B435" s="44">
        <v>401</v>
      </c>
    </row>
    <row r="436" s="116" customFormat="1" ht="17.1" customHeight="1" spans="1:2">
      <c r="A436" s="54" t="s">
        <v>313</v>
      </c>
      <c r="B436" s="44">
        <v>0</v>
      </c>
    </row>
    <row r="437" s="116" customFormat="1" ht="17.1" customHeight="1" spans="1:2">
      <c r="A437" s="54" t="s">
        <v>36</v>
      </c>
      <c r="B437" s="44">
        <v>0</v>
      </c>
    </row>
    <row r="438" s="116" customFormat="1" ht="17.1" customHeight="1" spans="1:2">
      <c r="A438" s="54" t="s">
        <v>37</v>
      </c>
      <c r="B438" s="44">
        <v>0</v>
      </c>
    </row>
    <row r="439" s="116" customFormat="1" ht="17.1" customHeight="1" spans="1:2">
      <c r="A439" s="54" t="s">
        <v>38</v>
      </c>
      <c r="B439" s="44">
        <v>0</v>
      </c>
    </row>
    <row r="440" s="116" customFormat="1" ht="17.1" customHeight="1" spans="1:2">
      <c r="A440" s="54" t="s">
        <v>314</v>
      </c>
      <c r="B440" s="44">
        <v>0</v>
      </c>
    </row>
    <row r="441" s="116" customFormat="1" ht="17.1" customHeight="1" spans="1:2">
      <c r="A441" s="54" t="s">
        <v>315</v>
      </c>
      <c r="B441" s="44">
        <v>401</v>
      </c>
    </row>
    <row r="442" s="116" customFormat="1" ht="17.1" customHeight="1" spans="1:2">
      <c r="A442" s="54" t="s">
        <v>316</v>
      </c>
      <c r="B442" s="44">
        <v>0</v>
      </c>
    </row>
    <row r="443" s="116" customFormat="1" ht="17.1" customHeight="1" spans="1:2">
      <c r="A443" s="54" t="s">
        <v>317</v>
      </c>
      <c r="B443" s="44">
        <v>401</v>
      </c>
    </row>
    <row r="444" s="116" customFormat="1" ht="17.1" customHeight="1" spans="1:2">
      <c r="A444" s="54" t="s">
        <v>318</v>
      </c>
      <c r="B444" s="44">
        <v>0</v>
      </c>
    </row>
    <row r="445" s="116" customFormat="1" ht="17.1" customHeight="1" spans="1:2">
      <c r="A445" s="54" t="s">
        <v>319</v>
      </c>
      <c r="B445" s="44">
        <v>0</v>
      </c>
    </row>
    <row r="446" s="116" customFormat="1" ht="17.1" customHeight="1" spans="1:2">
      <c r="A446" s="54" t="s">
        <v>320</v>
      </c>
      <c r="B446" s="44">
        <v>0</v>
      </c>
    </row>
    <row r="447" s="116" customFormat="1" ht="17.1" customHeight="1" spans="1:2">
      <c r="A447" s="54" t="s">
        <v>321</v>
      </c>
      <c r="B447" s="44">
        <v>0</v>
      </c>
    </row>
    <row r="448" s="116" customFormat="1" ht="17.1" customHeight="1" spans="1:2">
      <c r="A448" s="54" t="s">
        <v>322</v>
      </c>
      <c r="B448" s="44">
        <v>0</v>
      </c>
    </row>
    <row r="449" s="116" customFormat="1" ht="17.1" customHeight="1" spans="1:2">
      <c r="A449" s="54" t="s">
        <v>323</v>
      </c>
      <c r="B449" s="44">
        <v>0</v>
      </c>
    </row>
    <row r="450" s="116" customFormat="1" ht="17.1" customHeight="1" spans="1:2">
      <c r="A450" s="54" t="s">
        <v>324</v>
      </c>
      <c r="B450" s="44">
        <v>0</v>
      </c>
    </row>
    <row r="451" s="116" customFormat="1" ht="17.1" customHeight="1" spans="1:2">
      <c r="A451" s="54" t="s">
        <v>325</v>
      </c>
      <c r="B451" s="44">
        <v>0</v>
      </c>
    </row>
    <row r="452" s="116" customFormat="1" ht="17.1" customHeight="1" spans="1:2">
      <c r="A452" s="54" t="s">
        <v>326</v>
      </c>
      <c r="B452" s="44">
        <v>0</v>
      </c>
    </row>
    <row r="453" s="116" customFormat="1" ht="17.1" customHeight="1" spans="1:2">
      <c r="A453" s="54" t="s">
        <v>327</v>
      </c>
      <c r="B453" s="44">
        <v>0</v>
      </c>
    </row>
    <row r="454" s="116" customFormat="1" ht="17.1" customHeight="1" spans="1:2">
      <c r="A454" s="54" t="s">
        <v>328</v>
      </c>
      <c r="B454" s="44">
        <v>0</v>
      </c>
    </row>
    <row r="455" s="116" customFormat="1" ht="17.1" customHeight="1" spans="1:2">
      <c r="A455" s="54" t="s">
        <v>329</v>
      </c>
      <c r="B455" s="44">
        <v>0</v>
      </c>
    </row>
    <row r="456" s="116" customFormat="1" ht="17.1" customHeight="1" spans="1:2">
      <c r="A456" s="54" t="s">
        <v>330</v>
      </c>
      <c r="B456" s="44">
        <v>0</v>
      </c>
    </row>
    <row r="457" s="116" customFormat="1" ht="17.1" customHeight="1" spans="1:2">
      <c r="A457" s="54" t="s">
        <v>331</v>
      </c>
      <c r="B457" s="44">
        <v>0</v>
      </c>
    </row>
    <row r="458" s="116" customFormat="1" ht="17.1" customHeight="1" spans="1:2">
      <c r="A458" s="54" t="s">
        <v>332</v>
      </c>
      <c r="B458" s="44">
        <v>0</v>
      </c>
    </row>
    <row r="459" s="116" customFormat="1" ht="17.1" customHeight="1" spans="1:2">
      <c r="A459" s="54" t="s">
        <v>333</v>
      </c>
      <c r="B459" s="44">
        <v>0</v>
      </c>
    </row>
    <row r="460" s="116" customFormat="1" ht="17.1" customHeight="1" spans="1:2">
      <c r="A460" s="54" t="s">
        <v>334</v>
      </c>
      <c r="B460" s="44">
        <v>0</v>
      </c>
    </row>
    <row r="461" s="116" customFormat="1" ht="17.1" customHeight="1" spans="1:2">
      <c r="A461" s="54" t="s">
        <v>335</v>
      </c>
      <c r="B461" s="44">
        <v>0</v>
      </c>
    </row>
    <row r="462" s="116" customFormat="1" ht="17.1" customHeight="1" spans="1:2">
      <c r="A462" s="54" t="s">
        <v>336</v>
      </c>
      <c r="B462" s="44">
        <v>0</v>
      </c>
    </row>
    <row r="463" s="116" customFormat="1" ht="17.1" customHeight="1" spans="1:2">
      <c r="A463" s="54" t="s">
        <v>337</v>
      </c>
      <c r="B463" s="44">
        <v>0</v>
      </c>
    </row>
    <row r="464" s="116" customFormat="1" ht="17.1" customHeight="1" spans="1:2">
      <c r="A464" s="54" t="s">
        <v>338</v>
      </c>
      <c r="B464" s="44">
        <v>0</v>
      </c>
    </row>
    <row r="465" s="116" customFormat="1" ht="17.1" customHeight="1" spans="1:2">
      <c r="A465" s="54" t="s">
        <v>339</v>
      </c>
      <c r="B465" s="44">
        <v>0</v>
      </c>
    </row>
    <row r="466" s="116" customFormat="1" ht="17.1" customHeight="1" spans="1:2">
      <c r="A466" s="54" t="s">
        <v>340</v>
      </c>
      <c r="B466" s="44">
        <v>0</v>
      </c>
    </row>
    <row r="467" s="116" customFormat="1" ht="17.1" customHeight="1" spans="1:2">
      <c r="A467" s="54" t="s">
        <v>341</v>
      </c>
      <c r="B467" s="44">
        <v>0</v>
      </c>
    </row>
    <row r="468" s="116" customFormat="1" ht="17.1" customHeight="1" spans="1:2">
      <c r="A468" s="54" t="s">
        <v>342</v>
      </c>
      <c r="B468" s="44">
        <v>0</v>
      </c>
    </row>
    <row r="469" s="116" customFormat="1" ht="17.1" customHeight="1" spans="1:2">
      <c r="A469" s="54" t="s">
        <v>343</v>
      </c>
      <c r="B469" s="44">
        <v>0</v>
      </c>
    </row>
    <row r="470" s="116" customFormat="1" ht="17.1" customHeight="1" spans="1:2">
      <c r="A470" s="54" t="s">
        <v>344</v>
      </c>
      <c r="B470" s="44">
        <v>0</v>
      </c>
    </row>
    <row r="471" s="116" customFormat="1" ht="17.1" customHeight="1" spans="1:2">
      <c r="A471" s="54" t="s">
        <v>345</v>
      </c>
      <c r="B471" s="44">
        <v>0</v>
      </c>
    </row>
    <row r="472" s="116" customFormat="1" ht="17.1" customHeight="1" spans="1:2">
      <c r="A472" s="54" t="s">
        <v>346</v>
      </c>
      <c r="B472" s="44">
        <v>0</v>
      </c>
    </row>
    <row r="473" s="116" customFormat="1" ht="17.1" customHeight="1" spans="1:2">
      <c r="A473" s="54" t="s">
        <v>347</v>
      </c>
      <c r="B473" s="44">
        <v>0</v>
      </c>
    </row>
    <row r="474" s="116" customFormat="1" ht="17.1" customHeight="1" spans="1:2">
      <c r="A474" s="54" t="s">
        <v>348</v>
      </c>
      <c r="B474" s="44">
        <v>0</v>
      </c>
    </row>
    <row r="475" s="116" customFormat="1" ht="17.1" customHeight="1" spans="1:2">
      <c r="A475" s="54" t="s">
        <v>349</v>
      </c>
      <c r="B475" s="44">
        <v>0</v>
      </c>
    </row>
    <row r="476" s="116" customFormat="1" ht="17.1" customHeight="1" spans="1:2">
      <c r="A476" s="54" t="s">
        <v>350</v>
      </c>
      <c r="B476" s="44">
        <v>0</v>
      </c>
    </row>
    <row r="477" s="116" customFormat="1" ht="17.1" customHeight="1" spans="1:2">
      <c r="A477" s="54" t="s">
        <v>351</v>
      </c>
      <c r="B477" s="44">
        <v>0</v>
      </c>
    </row>
    <row r="478" s="116" customFormat="1" ht="17.1" customHeight="1" spans="1:2">
      <c r="A478" s="54" t="s">
        <v>352</v>
      </c>
      <c r="B478" s="44">
        <v>0</v>
      </c>
    </row>
    <row r="479" s="116" customFormat="1" ht="17.1" customHeight="1" spans="1:2">
      <c r="A479" s="54" t="s">
        <v>353</v>
      </c>
      <c r="B479" s="44">
        <v>0</v>
      </c>
    </row>
    <row r="480" s="116" customFormat="1" ht="17.1" customHeight="1" spans="1:2">
      <c r="A480" s="54" t="s">
        <v>354</v>
      </c>
      <c r="B480" s="44">
        <v>0</v>
      </c>
    </row>
    <row r="481" s="116" customFormat="1" ht="17.1" customHeight="1" spans="1:2">
      <c r="A481" s="54" t="s">
        <v>355</v>
      </c>
      <c r="B481" s="44">
        <v>0</v>
      </c>
    </row>
    <row r="482" s="116" customFormat="1" ht="17.1" customHeight="1" spans="1:2">
      <c r="A482" s="54" t="s">
        <v>356</v>
      </c>
      <c r="B482" s="44">
        <v>0</v>
      </c>
    </row>
    <row r="483" s="116" customFormat="1" ht="17.1" customHeight="1" spans="1:2">
      <c r="A483" s="54" t="s">
        <v>357</v>
      </c>
      <c r="B483" s="44">
        <v>0</v>
      </c>
    </row>
    <row r="484" s="116" customFormat="1" ht="17.1" customHeight="1" spans="1:2">
      <c r="A484" s="54" t="s">
        <v>358</v>
      </c>
      <c r="B484" s="44">
        <v>0</v>
      </c>
    </row>
    <row r="485" s="116" customFormat="1" ht="17.1" customHeight="1" spans="1:2">
      <c r="A485" s="54" t="s">
        <v>359</v>
      </c>
      <c r="B485" s="44">
        <v>0</v>
      </c>
    </row>
    <row r="486" s="116" customFormat="1" ht="17.1" customHeight="1" spans="1:2">
      <c r="A486" s="54" t="s">
        <v>360</v>
      </c>
      <c r="B486" s="44">
        <v>0</v>
      </c>
    </row>
    <row r="487" s="116" customFormat="1" ht="17.1" customHeight="1" spans="1:2">
      <c r="A487" s="54" t="s">
        <v>361</v>
      </c>
      <c r="B487" s="44">
        <v>0</v>
      </c>
    </row>
    <row r="488" s="116" customFormat="1" ht="17.1" customHeight="1" spans="1:2">
      <c r="A488" s="54" t="s">
        <v>362</v>
      </c>
      <c r="B488" s="44">
        <v>0</v>
      </c>
    </row>
    <row r="489" s="116" customFormat="1" ht="17.1" customHeight="1" spans="1:2">
      <c r="A489" s="54" t="s">
        <v>363</v>
      </c>
      <c r="B489" s="44">
        <v>0</v>
      </c>
    </row>
    <row r="490" s="116" customFormat="1" ht="17.1" customHeight="1" spans="1:2">
      <c r="A490" s="54" t="s">
        <v>364</v>
      </c>
      <c r="B490" s="44">
        <v>0</v>
      </c>
    </row>
    <row r="491" s="116" customFormat="1" ht="17.1" customHeight="1" spans="1:2">
      <c r="A491" s="54" t="s">
        <v>365</v>
      </c>
      <c r="B491" s="44">
        <v>0</v>
      </c>
    </row>
    <row r="492" s="116" customFormat="1" ht="17.1" customHeight="1" spans="1:2">
      <c r="A492" s="54" t="s">
        <v>36</v>
      </c>
      <c r="B492" s="44">
        <v>0</v>
      </c>
    </row>
    <row r="493" s="116" customFormat="1" ht="17.1" customHeight="1" spans="1:2">
      <c r="A493" s="54" t="s">
        <v>37</v>
      </c>
      <c r="B493" s="44">
        <v>0</v>
      </c>
    </row>
    <row r="494" s="116" customFormat="1" ht="17.1" customHeight="1" spans="1:2">
      <c r="A494" s="54" t="s">
        <v>38</v>
      </c>
      <c r="B494" s="44">
        <v>0</v>
      </c>
    </row>
    <row r="495" s="116" customFormat="1" ht="17.1" customHeight="1" spans="1:2">
      <c r="A495" s="54" t="s">
        <v>366</v>
      </c>
      <c r="B495" s="44">
        <v>0</v>
      </c>
    </row>
    <row r="496" s="116" customFormat="1" ht="17.1" customHeight="1" spans="1:2">
      <c r="A496" s="54" t="s">
        <v>367</v>
      </c>
      <c r="B496" s="44">
        <v>0</v>
      </c>
    </row>
    <row r="497" s="116" customFormat="1" ht="17.1" customHeight="1" spans="1:2">
      <c r="A497" s="54" t="s">
        <v>368</v>
      </c>
      <c r="B497" s="44">
        <v>0</v>
      </c>
    </row>
    <row r="498" s="116" customFormat="1" ht="17.1" customHeight="1" spans="1:2">
      <c r="A498" s="54" t="s">
        <v>369</v>
      </c>
      <c r="B498" s="44">
        <v>0</v>
      </c>
    </row>
    <row r="499" s="116" customFormat="1" ht="17.1" customHeight="1" spans="1:2">
      <c r="A499" s="54" t="s">
        <v>370</v>
      </c>
      <c r="B499" s="44">
        <v>0</v>
      </c>
    </row>
    <row r="500" s="116" customFormat="1" ht="17.1" customHeight="1" spans="1:2">
      <c r="A500" s="54" t="s">
        <v>371</v>
      </c>
      <c r="B500" s="44">
        <v>0</v>
      </c>
    </row>
    <row r="501" s="116" customFormat="1" ht="17.1" customHeight="1" spans="1:2">
      <c r="A501" s="54" t="s">
        <v>372</v>
      </c>
      <c r="B501" s="44">
        <v>0</v>
      </c>
    </row>
    <row r="502" s="116" customFormat="1" ht="17.1" customHeight="1" spans="1:2">
      <c r="A502" s="54" t="s">
        <v>373</v>
      </c>
      <c r="B502" s="44">
        <v>0</v>
      </c>
    </row>
    <row r="503" s="116" customFormat="1" ht="17.1" customHeight="1" spans="1:2">
      <c r="A503" s="54" t="s">
        <v>374</v>
      </c>
      <c r="B503" s="44">
        <v>0</v>
      </c>
    </row>
    <row r="504" s="116" customFormat="1" ht="17.1" customHeight="1" spans="1:2">
      <c r="A504" s="54" t="s">
        <v>375</v>
      </c>
      <c r="B504" s="44">
        <v>0</v>
      </c>
    </row>
    <row r="505" s="116" customFormat="1" ht="17.1" customHeight="1" spans="1:2">
      <c r="A505" s="54" t="s">
        <v>376</v>
      </c>
      <c r="B505" s="44">
        <v>0</v>
      </c>
    </row>
    <row r="506" s="116" customFormat="1" ht="17.1" customHeight="1" spans="1:2">
      <c r="A506" s="54" t="s">
        <v>368</v>
      </c>
      <c r="B506" s="44">
        <v>0</v>
      </c>
    </row>
    <row r="507" s="116" customFormat="1" ht="17.1" customHeight="1" spans="1:2">
      <c r="A507" s="54" t="s">
        <v>377</v>
      </c>
      <c r="B507" s="44">
        <v>0</v>
      </c>
    </row>
    <row r="508" s="116" customFormat="1" ht="17.1" customHeight="1" spans="1:2">
      <c r="A508" s="54" t="s">
        <v>378</v>
      </c>
      <c r="B508" s="44">
        <v>0</v>
      </c>
    </row>
    <row r="509" s="116" customFormat="1" ht="17.1" customHeight="1" spans="1:2">
      <c r="A509" s="54" t="s">
        <v>379</v>
      </c>
      <c r="B509" s="44">
        <v>0</v>
      </c>
    </row>
    <row r="510" s="116" customFormat="1" ht="17.1" customHeight="1" spans="1:2">
      <c r="A510" s="54" t="s">
        <v>380</v>
      </c>
      <c r="B510" s="44">
        <v>0</v>
      </c>
    </row>
    <row r="511" s="116" customFormat="1" ht="17.1" customHeight="1" spans="1:2">
      <c r="A511" s="54" t="s">
        <v>381</v>
      </c>
      <c r="B511" s="44">
        <v>0</v>
      </c>
    </row>
    <row r="512" s="116" customFormat="1" ht="17.1" customHeight="1" spans="1:2">
      <c r="A512" s="54" t="s">
        <v>368</v>
      </c>
      <c r="B512" s="44">
        <v>0</v>
      </c>
    </row>
    <row r="513" s="116" customFormat="1" ht="17.1" customHeight="1" spans="1:2">
      <c r="A513" s="54" t="s">
        <v>382</v>
      </c>
      <c r="B513" s="44">
        <v>0</v>
      </c>
    </row>
    <row r="514" s="116" customFormat="1" ht="17.1" customHeight="1" spans="1:2">
      <c r="A514" s="54" t="s">
        <v>383</v>
      </c>
      <c r="B514" s="44">
        <v>0</v>
      </c>
    </row>
    <row r="515" s="116" customFormat="1" ht="17.1" customHeight="1" spans="1:2">
      <c r="A515" s="54" t="s">
        <v>384</v>
      </c>
      <c r="B515" s="44">
        <v>0</v>
      </c>
    </row>
    <row r="516" s="116" customFormat="1" ht="17.1" customHeight="1" spans="1:2">
      <c r="A516" s="54" t="s">
        <v>385</v>
      </c>
      <c r="B516" s="44">
        <v>0</v>
      </c>
    </row>
    <row r="517" s="116" customFormat="1" ht="17.1" customHeight="1" spans="1:2">
      <c r="A517" s="54" t="s">
        <v>386</v>
      </c>
      <c r="B517" s="44">
        <v>0</v>
      </c>
    </row>
    <row r="518" s="116" customFormat="1" ht="17.1" customHeight="1" spans="1:2">
      <c r="A518" s="54" t="s">
        <v>368</v>
      </c>
      <c r="B518" s="44">
        <v>0</v>
      </c>
    </row>
    <row r="519" s="116" customFormat="1" ht="17.1" customHeight="1" spans="1:2">
      <c r="A519" s="54" t="s">
        <v>387</v>
      </c>
      <c r="B519" s="44">
        <v>0</v>
      </c>
    </row>
    <row r="520" s="116" customFormat="1" ht="17.1" customHeight="1" spans="1:2">
      <c r="A520" s="54" t="s">
        <v>388</v>
      </c>
      <c r="B520" s="44">
        <v>0</v>
      </c>
    </row>
    <row r="521" s="116" customFormat="1" ht="17.1" customHeight="1" spans="1:2">
      <c r="A521" s="54" t="s">
        <v>389</v>
      </c>
      <c r="B521" s="44">
        <v>0</v>
      </c>
    </row>
    <row r="522" s="116" customFormat="1" ht="17.1" customHeight="1" spans="1:2">
      <c r="A522" s="54" t="s">
        <v>390</v>
      </c>
      <c r="B522" s="44">
        <v>0</v>
      </c>
    </row>
    <row r="523" s="116" customFormat="1" ht="17.1" customHeight="1" spans="1:2">
      <c r="A523" s="54" t="s">
        <v>391</v>
      </c>
      <c r="B523" s="44">
        <v>0</v>
      </c>
    </row>
    <row r="524" s="116" customFormat="1" ht="17.1" customHeight="1" spans="1:2">
      <c r="A524" s="54" t="s">
        <v>392</v>
      </c>
      <c r="B524" s="44">
        <v>0</v>
      </c>
    </row>
    <row r="525" s="116" customFormat="1" ht="17.1" customHeight="1" spans="1:2">
      <c r="A525" s="54" t="s">
        <v>393</v>
      </c>
      <c r="B525" s="44">
        <v>0</v>
      </c>
    </row>
    <row r="526" s="116" customFormat="1" ht="17.1" customHeight="1" spans="1:2">
      <c r="A526" s="54" t="s">
        <v>394</v>
      </c>
      <c r="B526" s="44">
        <v>0</v>
      </c>
    </row>
    <row r="527" s="116" customFormat="1" ht="17.1" customHeight="1" spans="1:2">
      <c r="A527" s="54" t="s">
        <v>395</v>
      </c>
      <c r="B527" s="44">
        <v>0</v>
      </c>
    </row>
    <row r="528" s="116" customFormat="1" ht="17.1" customHeight="1" spans="1:2">
      <c r="A528" s="54" t="s">
        <v>368</v>
      </c>
      <c r="B528" s="44">
        <v>0</v>
      </c>
    </row>
    <row r="529" s="116" customFormat="1" ht="17.1" customHeight="1" spans="1:2">
      <c r="A529" s="54" t="s">
        <v>396</v>
      </c>
      <c r="B529" s="44">
        <v>0</v>
      </c>
    </row>
    <row r="530" s="116" customFormat="1" ht="17.1" customHeight="1" spans="1:2">
      <c r="A530" s="54" t="s">
        <v>397</v>
      </c>
      <c r="B530" s="44">
        <v>0</v>
      </c>
    </row>
    <row r="531" s="116" customFormat="1" ht="17.1" customHeight="1" spans="1:2">
      <c r="A531" s="54" t="s">
        <v>398</v>
      </c>
      <c r="B531" s="44">
        <v>0</v>
      </c>
    </row>
    <row r="532" s="116" customFormat="1" ht="17.1" customHeight="1" spans="1:2">
      <c r="A532" s="54" t="s">
        <v>399</v>
      </c>
      <c r="B532" s="44">
        <v>0</v>
      </c>
    </row>
    <row r="533" s="116" customFormat="1" ht="17.1" customHeight="1" spans="1:2">
      <c r="A533" s="54" t="s">
        <v>400</v>
      </c>
      <c r="B533" s="44">
        <v>0</v>
      </c>
    </row>
    <row r="534" s="116" customFormat="1" ht="17.1" customHeight="1" spans="1:2">
      <c r="A534" s="54" t="s">
        <v>401</v>
      </c>
      <c r="B534" s="44">
        <v>0</v>
      </c>
    </row>
    <row r="535" s="116" customFormat="1" ht="17.1" customHeight="1" spans="1:2">
      <c r="A535" s="54" t="s">
        <v>402</v>
      </c>
      <c r="B535" s="44">
        <v>0</v>
      </c>
    </row>
    <row r="536" s="116" customFormat="1" ht="17.1" customHeight="1" spans="1:2">
      <c r="A536" s="54" t="s">
        <v>403</v>
      </c>
      <c r="B536" s="44">
        <v>0</v>
      </c>
    </row>
    <row r="537" s="116" customFormat="1" ht="17.1" customHeight="1" spans="1:2">
      <c r="A537" s="54" t="s">
        <v>404</v>
      </c>
      <c r="B537" s="44">
        <v>0</v>
      </c>
    </row>
    <row r="538" s="116" customFormat="1" ht="17.1" customHeight="1" spans="1:2">
      <c r="A538" s="54" t="s">
        <v>405</v>
      </c>
      <c r="B538" s="44">
        <v>0</v>
      </c>
    </row>
    <row r="539" s="116" customFormat="1" ht="17.1" customHeight="1" spans="1:2">
      <c r="A539" s="54" t="s">
        <v>406</v>
      </c>
      <c r="B539" s="44">
        <v>0</v>
      </c>
    </row>
    <row r="540" s="116" customFormat="1" ht="17.1" customHeight="1" spans="1:2">
      <c r="A540" s="54" t="s">
        <v>407</v>
      </c>
      <c r="B540" s="44">
        <v>0</v>
      </c>
    </row>
    <row r="541" s="116" customFormat="1" ht="17.1" customHeight="1" spans="1:2">
      <c r="A541" s="54" t="s">
        <v>408</v>
      </c>
      <c r="B541" s="44">
        <v>0</v>
      </c>
    </row>
    <row r="542" s="116" customFormat="1" ht="17.1" customHeight="1" spans="1:2">
      <c r="A542" s="54" t="s">
        <v>409</v>
      </c>
      <c r="B542" s="44">
        <v>0</v>
      </c>
    </row>
    <row r="543" s="116" customFormat="1" ht="17.1" customHeight="1" spans="1:2">
      <c r="A543" s="54" t="s">
        <v>410</v>
      </c>
      <c r="B543" s="44">
        <v>0</v>
      </c>
    </row>
    <row r="544" s="116" customFormat="1" ht="17.1" customHeight="1" spans="1:2">
      <c r="A544" s="54" t="s">
        <v>411</v>
      </c>
      <c r="B544" s="44">
        <v>0</v>
      </c>
    </row>
    <row r="545" s="116" customFormat="1" ht="17.1" customHeight="1" spans="1:2">
      <c r="A545" s="54" t="s">
        <v>412</v>
      </c>
      <c r="B545" s="44">
        <v>0</v>
      </c>
    </row>
    <row r="546" s="116" customFormat="1" ht="17.1" customHeight="1" spans="1:2">
      <c r="A546" s="54" t="s">
        <v>413</v>
      </c>
      <c r="B546" s="44">
        <v>67</v>
      </c>
    </row>
    <row r="547" s="116" customFormat="1" ht="17.1" customHeight="1" spans="1:2">
      <c r="A547" s="54" t="s">
        <v>414</v>
      </c>
      <c r="B547" s="44">
        <v>36</v>
      </c>
    </row>
    <row r="548" s="116" customFormat="1" ht="17.1" customHeight="1" spans="1:2">
      <c r="A548" s="54" t="s">
        <v>36</v>
      </c>
      <c r="B548" s="44">
        <v>36</v>
      </c>
    </row>
    <row r="549" s="116" customFormat="1" ht="17.1" customHeight="1" spans="1:2">
      <c r="A549" s="54" t="s">
        <v>37</v>
      </c>
      <c r="B549" s="44">
        <v>0</v>
      </c>
    </row>
    <row r="550" s="116" customFormat="1" ht="17.1" customHeight="1" spans="1:2">
      <c r="A550" s="54" t="s">
        <v>38</v>
      </c>
      <c r="B550" s="44">
        <v>0</v>
      </c>
    </row>
    <row r="551" s="116" customFormat="1" ht="17.1" customHeight="1" spans="1:2">
      <c r="A551" s="54" t="s">
        <v>415</v>
      </c>
      <c r="B551" s="44">
        <v>0</v>
      </c>
    </row>
    <row r="552" s="116" customFormat="1" ht="17.1" customHeight="1" spans="1:2">
      <c r="A552" s="54" t="s">
        <v>416</v>
      </c>
      <c r="B552" s="44">
        <v>0</v>
      </c>
    </row>
    <row r="553" s="116" customFormat="1" ht="17.1" customHeight="1" spans="1:2">
      <c r="A553" s="54" t="s">
        <v>417</v>
      </c>
      <c r="B553" s="44">
        <v>0</v>
      </c>
    </row>
    <row r="554" s="116" customFormat="1" ht="17.1" customHeight="1" spans="1:2">
      <c r="A554" s="54" t="s">
        <v>418</v>
      </c>
      <c r="B554" s="44">
        <v>0</v>
      </c>
    </row>
    <row r="555" s="116" customFormat="1" ht="17.1" customHeight="1" spans="1:2">
      <c r="A555" s="54" t="s">
        <v>419</v>
      </c>
      <c r="B555" s="44">
        <v>0</v>
      </c>
    </row>
    <row r="556" s="116" customFormat="1" ht="17.1" customHeight="1" spans="1:2">
      <c r="A556" s="54" t="s">
        <v>420</v>
      </c>
      <c r="B556" s="44">
        <v>0</v>
      </c>
    </row>
    <row r="557" s="116" customFormat="1" ht="17.1" customHeight="1" spans="1:2">
      <c r="A557" s="54" t="s">
        <v>421</v>
      </c>
      <c r="B557" s="44">
        <v>0</v>
      </c>
    </row>
    <row r="558" s="116" customFormat="1" ht="17.1" customHeight="1" spans="1:2">
      <c r="A558" s="54" t="s">
        <v>422</v>
      </c>
      <c r="B558" s="44">
        <v>0</v>
      </c>
    </row>
    <row r="559" s="116" customFormat="1" ht="17.1" customHeight="1" spans="1:2">
      <c r="A559" s="54" t="s">
        <v>423</v>
      </c>
      <c r="B559" s="44">
        <v>0</v>
      </c>
    </row>
    <row r="560" s="116" customFormat="1" ht="17.1" customHeight="1" spans="1:2">
      <c r="A560" s="54" t="s">
        <v>424</v>
      </c>
      <c r="B560" s="44">
        <v>0</v>
      </c>
    </row>
    <row r="561" s="116" customFormat="1" ht="17.1" customHeight="1" spans="1:2">
      <c r="A561" s="54" t="s">
        <v>425</v>
      </c>
      <c r="B561" s="44">
        <v>0</v>
      </c>
    </row>
    <row r="562" s="116" customFormat="1" ht="17.1" customHeight="1" spans="1:2">
      <c r="A562" s="54" t="s">
        <v>36</v>
      </c>
      <c r="B562" s="44">
        <v>0</v>
      </c>
    </row>
    <row r="563" s="116" customFormat="1" ht="17.1" customHeight="1" spans="1:2">
      <c r="A563" s="54" t="s">
        <v>37</v>
      </c>
      <c r="B563" s="44">
        <v>0</v>
      </c>
    </row>
    <row r="564" s="116" customFormat="1" ht="17.1" customHeight="1" spans="1:2">
      <c r="A564" s="54" t="s">
        <v>38</v>
      </c>
      <c r="B564" s="44">
        <v>0</v>
      </c>
    </row>
    <row r="565" s="116" customFormat="1" ht="17.1" customHeight="1" spans="1:2">
      <c r="A565" s="54" t="s">
        <v>426</v>
      </c>
      <c r="B565" s="44">
        <v>0</v>
      </c>
    </row>
    <row r="566" s="116" customFormat="1" ht="17.1" customHeight="1" spans="1:2">
      <c r="A566" s="54" t="s">
        <v>427</v>
      </c>
      <c r="B566" s="44">
        <v>0</v>
      </c>
    </row>
    <row r="567" s="116" customFormat="1" ht="17.1" customHeight="1" spans="1:2">
      <c r="A567" s="54" t="s">
        <v>428</v>
      </c>
      <c r="B567" s="44">
        <v>0</v>
      </c>
    </row>
    <row r="568" s="116" customFormat="1" ht="17.1" customHeight="1" spans="1:2">
      <c r="A568" s="54" t="s">
        <v>429</v>
      </c>
      <c r="B568" s="44">
        <v>0</v>
      </c>
    </row>
    <row r="569" s="116" customFormat="1" ht="17.1" customHeight="1" spans="1:2">
      <c r="A569" s="54" t="s">
        <v>430</v>
      </c>
      <c r="B569" s="44">
        <v>0</v>
      </c>
    </row>
    <row r="570" s="116" customFormat="1" ht="17.1" customHeight="1" spans="1:2">
      <c r="A570" s="54" t="s">
        <v>36</v>
      </c>
      <c r="B570" s="44">
        <v>0</v>
      </c>
    </row>
    <row r="571" s="116" customFormat="1" ht="17.1" customHeight="1" spans="1:2">
      <c r="A571" s="54" t="s">
        <v>37</v>
      </c>
      <c r="B571" s="44">
        <v>0</v>
      </c>
    </row>
    <row r="572" s="116" customFormat="1" ht="17.1" customHeight="1" spans="1:2">
      <c r="A572" s="54" t="s">
        <v>38</v>
      </c>
      <c r="B572" s="44">
        <v>0</v>
      </c>
    </row>
    <row r="573" s="116" customFormat="1" ht="17.1" customHeight="1" spans="1:2">
      <c r="A573" s="54" t="s">
        <v>431</v>
      </c>
      <c r="B573" s="44">
        <v>0</v>
      </c>
    </row>
    <row r="574" s="116" customFormat="1" ht="17.1" customHeight="1" spans="1:2">
      <c r="A574" s="54" t="s">
        <v>432</v>
      </c>
      <c r="B574" s="44">
        <v>0</v>
      </c>
    </row>
    <row r="575" s="116" customFormat="1" ht="17.1" customHeight="1" spans="1:2">
      <c r="A575" s="54" t="s">
        <v>433</v>
      </c>
      <c r="B575" s="44">
        <v>0</v>
      </c>
    </row>
    <row r="576" s="116" customFormat="1" ht="17.1" customHeight="1" spans="1:2">
      <c r="A576" s="54" t="s">
        <v>434</v>
      </c>
      <c r="B576" s="44">
        <v>0</v>
      </c>
    </row>
    <row r="577" s="116" customFormat="1" ht="17.1" customHeight="1" spans="1:2">
      <c r="A577" s="54" t="s">
        <v>435</v>
      </c>
      <c r="B577" s="44">
        <v>0</v>
      </c>
    </row>
    <row r="578" s="116" customFormat="1" ht="17.1" customHeight="1" spans="1:2">
      <c r="A578" s="54" t="s">
        <v>436</v>
      </c>
      <c r="B578" s="44">
        <v>0</v>
      </c>
    </row>
    <row r="579" s="116" customFormat="1" ht="17.1" customHeight="1" spans="1:2">
      <c r="A579" s="54" t="s">
        <v>437</v>
      </c>
      <c r="B579" s="44">
        <v>0</v>
      </c>
    </row>
    <row r="580" s="116" customFormat="1" ht="17.1" customHeight="1" spans="1:2">
      <c r="A580" s="54" t="s">
        <v>438</v>
      </c>
      <c r="B580" s="44">
        <v>25</v>
      </c>
    </row>
    <row r="581" s="116" customFormat="1" ht="17.1" customHeight="1" spans="1:2">
      <c r="A581" s="54" t="s">
        <v>36</v>
      </c>
      <c r="B581" s="44">
        <v>25</v>
      </c>
    </row>
    <row r="582" s="116" customFormat="1" ht="17.1" customHeight="1" spans="1:2">
      <c r="A582" s="54" t="s">
        <v>37</v>
      </c>
      <c r="B582" s="44">
        <v>0</v>
      </c>
    </row>
    <row r="583" s="116" customFormat="1" ht="17.1" customHeight="1" spans="1:2">
      <c r="A583" s="54" t="s">
        <v>38</v>
      </c>
      <c r="B583" s="44">
        <v>0</v>
      </c>
    </row>
    <row r="584" s="116" customFormat="1" ht="17.1" customHeight="1" spans="1:2">
      <c r="A584" s="54" t="s">
        <v>439</v>
      </c>
      <c r="B584" s="44">
        <v>0</v>
      </c>
    </row>
    <row r="585" s="116" customFormat="1" ht="17.1" customHeight="1" spans="1:2">
      <c r="A585" s="54" t="s">
        <v>440</v>
      </c>
      <c r="B585" s="44">
        <v>0</v>
      </c>
    </row>
    <row r="586" s="116" customFormat="1" ht="17.1" customHeight="1" spans="1:2">
      <c r="A586" s="54" t="s">
        <v>441</v>
      </c>
      <c r="B586" s="44">
        <v>0</v>
      </c>
    </row>
    <row r="587" s="116" customFormat="1" ht="17.1" customHeight="1" spans="1:2">
      <c r="A587" s="54" t="s">
        <v>442</v>
      </c>
      <c r="B587" s="44">
        <v>0</v>
      </c>
    </row>
    <row r="588" s="116" customFormat="1" ht="17.1" customHeight="1" spans="1:2">
      <c r="A588" s="54" t="s">
        <v>443</v>
      </c>
      <c r="B588" s="44">
        <v>0</v>
      </c>
    </row>
    <row r="589" s="116" customFormat="1" ht="17.1" customHeight="1" spans="1:2">
      <c r="A589" s="54" t="s">
        <v>444</v>
      </c>
      <c r="B589" s="44">
        <v>0</v>
      </c>
    </row>
    <row r="590" s="116" customFormat="1" ht="17.1" customHeight="1" spans="1:2">
      <c r="A590" s="54" t="s">
        <v>445</v>
      </c>
      <c r="B590" s="44">
        <v>0</v>
      </c>
    </row>
    <row r="591" s="116" customFormat="1" ht="17.1" customHeight="1" spans="1:2">
      <c r="A591" s="54" t="s">
        <v>446</v>
      </c>
      <c r="B591" s="44">
        <v>6</v>
      </c>
    </row>
    <row r="592" s="116" customFormat="1" ht="17.1" customHeight="1" spans="1:2">
      <c r="A592" s="54" t="s">
        <v>447</v>
      </c>
      <c r="B592" s="44">
        <v>0</v>
      </c>
    </row>
    <row r="593" s="116" customFormat="1" ht="17.1" customHeight="1" spans="1:2">
      <c r="A593" s="54" t="s">
        <v>448</v>
      </c>
      <c r="B593" s="44">
        <v>0</v>
      </c>
    </row>
    <row r="594" s="116" customFormat="1" ht="17.1" customHeight="1" spans="1:2">
      <c r="A594" s="54" t="s">
        <v>449</v>
      </c>
      <c r="B594" s="44">
        <v>6</v>
      </c>
    </row>
    <row r="595" s="116" customFormat="1" ht="17.1" customHeight="1" spans="1:2">
      <c r="A595" s="54" t="s">
        <v>450</v>
      </c>
      <c r="B595" s="44">
        <v>1393</v>
      </c>
    </row>
    <row r="596" s="116" customFormat="1" ht="17.1" customHeight="1" spans="1:2">
      <c r="A596" s="54" t="s">
        <v>451</v>
      </c>
      <c r="B596" s="44">
        <v>0</v>
      </c>
    </row>
    <row r="597" s="116" customFormat="1" ht="17.1" customHeight="1" spans="1:2">
      <c r="A597" s="54" t="s">
        <v>36</v>
      </c>
      <c r="B597" s="44">
        <v>0</v>
      </c>
    </row>
    <row r="598" s="116" customFormat="1" ht="17.1" customHeight="1" spans="1:2">
      <c r="A598" s="54" t="s">
        <v>37</v>
      </c>
      <c r="B598" s="44">
        <v>0</v>
      </c>
    </row>
    <row r="599" s="116" customFormat="1" ht="17.1" customHeight="1" spans="1:2">
      <c r="A599" s="54" t="s">
        <v>38</v>
      </c>
      <c r="B599" s="44">
        <v>0</v>
      </c>
    </row>
    <row r="600" s="116" customFormat="1" ht="17.1" customHeight="1" spans="1:2">
      <c r="A600" s="54" t="s">
        <v>452</v>
      </c>
      <c r="B600" s="44">
        <v>0</v>
      </c>
    </row>
    <row r="601" s="116" customFormat="1" ht="17.1" customHeight="1" spans="1:2">
      <c r="A601" s="54" t="s">
        <v>453</v>
      </c>
      <c r="B601" s="44">
        <v>0</v>
      </c>
    </row>
    <row r="602" s="116" customFormat="1" ht="17.1" customHeight="1" spans="1:2">
      <c r="A602" s="54" t="s">
        <v>454</v>
      </c>
      <c r="B602" s="44">
        <v>0</v>
      </c>
    </row>
    <row r="603" s="116" customFormat="1" ht="17.1" customHeight="1" spans="1:2">
      <c r="A603" s="54" t="s">
        <v>455</v>
      </c>
      <c r="B603" s="44">
        <v>0</v>
      </c>
    </row>
    <row r="604" s="116" customFormat="1" ht="17.1" customHeight="1" spans="1:2">
      <c r="A604" s="54" t="s">
        <v>79</v>
      </c>
      <c r="B604" s="44">
        <v>0</v>
      </c>
    </row>
    <row r="605" s="116" customFormat="1" ht="17.1" customHeight="1" spans="1:2">
      <c r="A605" s="54" t="s">
        <v>456</v>
      </c>
      <c r="B605" s="44">
        <v>0</v>
      </c>
    </row>
    <row r="606" s="116" customFormat="1" ht="17.1" customHeight="1" spans="1:2">
      <c r="A606" s="54" t="s">
        <v>457</v>
      </c>
      <c r="B606" s="44">
        <v>0</v>
      </c>
    </row>
    <row r="607" s="116" customFormat="1" ht="17.1" customHeight="1" spans="1:2">
      <c r="A607" s="54" t="s">
        <v>458</v>
      </c>
      <c r="B607" s="44">
        <v>0</v>
      </c>
    </row>
    <row r="608" s="116" customFormat="1" ht="17.1" customHeight="1" spans="1:2">
      <c r="A608" s="54" t="s">
        <v>459</v>
      </c>
      <c r="B608" s="44">
        <v>0</v>
      </c>
    </row>
    <row r="609" s="116" customFormat="1" ht="17.1" customHeight="1" spans="1:2">
      <c r="A609" s="54" t="s">
        <v>460</v>
      </c>
      <c r="B609" s="44">
        <v>0</v>
      </c>
    </row>
    <row r="610" s="116" customFormat="1" ht="17.1" customHeight="1" spans="1:2">
      <c r="A610" s="54" t="s">
        <v>461</v>
      </c>
      <c r="B610" s="44">
        <v>87</v>
      </c>
    </row>
    <row r="611" s="116" customFormat="1" ht="17.1" customHeight="1" spans="1:2">
      <c r="A611" s="54" t="s">
        <v>36</v>
      </c>
      <c r="B611" s="44">
        <v>87</v>
      </c>
    </row>
    <row r="612" s="116" customFormat="1" ht="17.1" customHeight="1" spans="1:2">
      <c r="A612" s="54" t="s">
        <v>37</v>
      </c>
      <c r="B612" s="44">
        <v>0</v>
      </c>
    </row>
    <row r="613" s="116" customFormat="1" ht="17.1" customHeight="1" spans="1:2">
      <c r="A613" s="54" t="s">
        <v>38</v>
      </c>
      <c r="B613" s="44">
        <v>0</v>
      </c>
    </row>
    <row r="614" s="116" customFormat="1" ht="17.1" customHeight="1" spans="1:2">
      <c r="A614" s="54" t="s">
        <v>462</v>
      </c>
      <c r="B614" s="44">
        <v>0</v>
      </c>
    </row>
    <row r="615" s="116" customFormat="1" ht="17.1" customHeight="1" spans="1:2">
      <c r="A615" s="54" t="s">
        <v>463</v>
      </c>
      <c r="B615" s="44">
        <v>0</v>
      </c>
    </row>
    <row r="616" s="116" customFormat="1" ht="17.1" customHeight="1" spans="1:2">
      <c r="A616" s="54" t="s">
        <v>464</v>
      </c>
      <c r="B616" s="44">
        <v>0</v>
      </c>
    </row>
    <row r="617" s="116" customFormat="1" ht="17.1" customHeight="1" spans="1:2">
      <c r="A617" s="54" t="s">
        <v>465</v>
      </c>
      <c r="B617" s="44">
        <v>0</v>
      </c>
    </row>
    <row r="618" s="116" customFormat="1" ht="17.1" customHeight="1" spans="1:2">
      <c r="A618" s="54" t="s">
        <v>466</v>
      </c>
      <c r="B618" s="44">
        <v>0</v>
      </c>
    </row>
    <row r="619" s="116" customFormat="1" ht="17.1" customHeight="1" spans="1:2">
      <c r="A619" s="54" t="s">
        <v>467</v>
      </c>
      <c r="B619" s="44">
        <v>0</v>
      </c>
    </row>
    <row r="620" s="116" customFormat="1" ht="17.1" customHeight="1" spans="1:2">
      <c r="A620" s="54" t="s">
        <v>468</v>
      </c>
      <c r="B620" s="44">
        <v>0</v>
      </c>
    </row>
    <row r="621" s="116" customFormat="1" ht="17.1" customHeight="1" spans="1:2">
      <c r="A621" s="54" t="s">
        <v>469</v>
      </c>
      <c r="B621" s="44">
        <v>6</v>
      </c>
    </row>
    <row r="622" s="116" customFormat="1" ht="17.1" customHeight="1" spans="1:2">
      <c r="A622" s="54" t="s">
        <v>470</v>
      </c>
      <c r="B622" s="44">
        <v>0</v>
      </c>
    </row>
    <row r="623" s="116" customFormat="1" ht="17.1" customHeight="1" spans="1:2">
      <c r="A623" s="54" t="s">
        <v>471</v>
      </c>
      <c r="B623" s="44">
        <v>0</v>
      </c>
    </row>
    <row r="624" s="116" customFormat="1" ht="17.1" customHeight="1" spans="1:2">
      <c r="A624" s="54" t="s">
        <v>472</v>
      </c>
      <c r="B624" s="44">
        <v>0</v>
      </c>
    </row>
    <row r="625" s="116" customFormat="1" ht="17.1" customHeight="1" spans="1:2">
      <c r="A625" s="54" t="s">
        <v>473</v>
      </c>
      <c r="B625" s="44">
        <v>0</v>
      </c>
    </row>
    <row r="626" s="116" customFormat="1" ht="17.1" customHeight="1" spans="1:2">
      <c r="A626" s="54" t="s">
        <v>474</v>
      </c>
      <c r="B626" s="44">
        <v>0</v>
      </c>
    </row>
    <row r="627" s="116" customFormat="1" ht="17.1" customHeight="1" spans="1:2">
      <c r="A627" s="54" t="s">
        <v>475</v>
      </c>
      <c r="B627" s="44">
        <v>6</v>
      </c>
    </row>
    <row r="628" s="116" customFormat="1" ht="17.1" customHeight="1" spans="1:2">
      <c r="A628" s="54" t="s">
        <v>476</v>
      </c>
      <c r="B628" s="44">
        <v>0</v>
      </c>
    </row>
    <row r="629" s="116" customFormat="1" ht="17.1" customHeight="1" spans="1:2">
      <c r="A629" s="54" t="s">
        <v>477</v>
      </c>
      <c r="B629" s="44">
        <v>0</v>
      </c>
    </row>
    <row r="630" s="116" customFormat="1" ht="17.1" customHeight="1" spans="1:2">
      <c r="A630" s="54" t="s">
        <v>478</v>
      </c>
      <c r="B630" s="44">
        <v>0</v>
      </c>
    </row>
    <row r="631" s="116" customFormat="1" ht="17.1" customHeight="1" spans="1:2">
      <c r="A631" s="54" t="s">
        <v>479</v>
      </c>
      <c r="B631" s="44">
        <v>1068</v>
      </c>
    </row>
    <row r="632" s="116" customFormat="1" ht="17.1" customHeight="1" spans="1:2">
      <c r="A632" s="54" t="s">
        <v>480</v>
      </c>
      <c r="B632" s="44">
        <v>0</v>
      </c>
    </row>
    <row r="633" s="116" customFormat="1" ht="17.1" customHeight="1" spans="1:2">
      <c r="A633" s="54" t="s">
        <v>481</v>
      </c>
      <c r="B633" s="44">
        <v>158</v>
      </c>
    </row>
    <row r="634" s="116" customFormat="1" ht="17.1" customHeight="1" spans="1:2">
      <c r="A634" s="54" t="s">
        <v>482</v>
      </c>
      <c r="B634" s="44">
        <v>0</v>
      </c>
    </row>
    <row r="635" s="116" customFormat="1" ht="17.1" customHeight="1" spans="1:2">
      <c r="A635" s="54" t="s">
        <v>483</v>
      </c>
      <c r="B635" s="44">
        <v>910</v>
      </c>
    </row>
    <row r="636" s="116" customFormat="1" ht="17.1" customHeight="1" spans="1:2">
      <c r="A636" s="54" t="s">
        <v>484</v>
      </c>
      <c r="B636" s="44">
        <v>0</v>
      </c>
    </row>
    <row r="637" s="116" customFormat="1" ht="17.1" customHeight="1" spans="1:2">
      <c r="A637" s="54" t="s">
        <v>485</v>
      </c>
      <c r="B637" s="44">
        <v>0</v>
      </c>
    </row>
    <row r="638" s="116" customFormat="1" ht="17.1" customHeight="1" spans="1:2">
      <c r="A638" s="54" t="s">
        <v>486</v>
      </c>
      <c r="B638" s="44">
        <v>0</v>
      </c>
    </row>
    <row r="639" s="116" customFormat="1" ht="17.1" customHeight="1" spans="1:2">
      <c r="A639" s="54" t="s">
        <v>487</v>
      </c>
      <c r="B639" s="44">
        <v>0</v>
      </c>
    </row>
    <row r="640" s="116" customFormat="1" ht="17.1" customHeight="1" spans="1:2">
      <c r="A640" s="54" t="s">
        <v>488</v>
      </c>
      <c r="B640" s="44">
        <v>0</v>
      </c>
    </row>
    <row r="641" s="116" customFormat="1" ht="17.1" customHeight="1" spans="1:2">
      <c r="A641" s="54" t="s">
        <v>489</v>
      </c>
      <c r="B641" s="44">
        <v>0</v>
      </c>
    </row>
    <row r="642" s="116" customFormat="1" ht="17.1" customHeight="1" spans="1:2">
      <c r="A642" s="54" t="s">
        <v>490</v>
      </c>
      <c r="B642" s="44">
        <v>0</v>
      </c>
    </row>
    <row r="643" s="116" customFormat="1" ht="17.1" customHeight="1" spans="1:2">
      <c r="A643" s="54" t="s">
        <v>491</v>
      </c>
      <c r="B643" s="44">
        <v>0</v>
      </c>
    </row>
    <row r="644" s="116" customFormat="1" ht="17.1" customHeight="1" spans="1:2">
      <c r="A644" s="54" t="s">
        <v>492</v>
      </c>
      <c r="B644" s="44">
        <v>0</v>
      </c>
    </row>
    <row r="645" s="116" customFormat="1" ht="17.1" customHeight="1" spans="1:2">
      <c r="A645" s="54" t="s">
        <v>493</v>
      </c>
      <c r="B645" s="44">
        <v>0</v>
      </c>
    </row>
    <row r="646" s="116" customFormat="1" ht="17.1" customHeight="1" spans="1:2">
      <c r="A646" s="54" t="s">
        <v>494</v>
      </c>
      <c r="B646" s="44">
        <v>0</v>
      </c>
    </row>
    <row r="647" s="116" customFormat="1" ht="17.1" customHeight="1" spans="1:2">
      <c r="A647" s="54" t="s">
        <v>495</v>
      </c>
      <c r="B647" s="44">
        <v>0</v>
      </c>
    </row>
    <row r="648" s="116" customFormat="1" ht="17.1" customHeight="1" spans="1:2">
      <c r="A648" s="54" t="s">
        <v>496</v>
      </c>
      <c r="B648" s="44">
        <v>0</v>
      </c>
    </row>
    <row r="649" s="116" customFormat="1" ht="17.1" customHeight="1" spans="1:2">
      <c r="A649" s="54" t="s">
        <v>497</v>
      </c>
      <c r="B649" s="44">
        <v>0</v>
      </c>
    </row>
    <row r="650" s="116" customFormat="1" ht="17.1" customHeight="1" spans="1:2">
      <c r="A650" s="54" t="s">
        <v>498</v>
      </c>
      <c r="B650" s="44">
        <v>0</v>
      </c>
    </row>
    <row r="651" s="116" customFormat="1" ht="17.1" customHeight="1" spans="1:2">
      <c r="A651" s="54" t="s">
        <v>499</v>
      </c>
      <c r="B651" s="44">
        <v>0</v>
      </c>
    </row>
    <row r="652" s="116" customFormat="1" ht="17.1" customHeight="1" spans="1:2">
      <c r="A652" s="54" t="s">
        <v>500</v>
      </c>
      <c r="B652" s="44">
        <v>0</v>
      </c>
    </row>
    <row r="653" s="116" customFormat="1" ht="17.1" customHeight="1" spans="1:2">
      <c r="A653" s="54" t="s">
        <v>501</v>
      </c>
      <c r="B653" s="44">
        <v>0</v>
      </c>
    </row>
    <row r="654" s="116" customFormat="1" ht="17.1" customHeight="1" spans="1:2">
      <c r="A654" s="54" t="s">
        <v>502</v>
      </c>
      <c r="B654" s="44">
        <v>0</v>
      </c>
    </row>
    <row r="655" s="116" customFormat="1" ht="17.1" customHeight="1" spans="1:2">
      <c r="A655" s="54" t="s">
        <v>503</v>
      </c>
      <c r="B655" s="44">
        <v>37</v>
      </c>
    </row>
    <row r="656" s="116" customFormat="1" ht="17.1" customHeight="1" spans="1:2">
      <c r="A656" s="54" t="s">
        <v>504</v>
      </c>
      <c r="B656" s="44">
        <v>27</v>
      </c>
    </row>
    <row r="657" s="116" customFormat="1" ht="17.1" customHeight="1" spans="1:2">
      <c r="A657" s="54" t="s">
        <v>505</v>
      </c>
      <c r="B657" s="44">
        <v>0</v>
      </c>
    </row>
    <row r="658" s="116" customFormat="1" ht="17.1" customHeight="1" spans="1:2">
      <c r="A658" s="54" t="s">
        <v>506</v>
      </c>
      <c r="B658" s="44">
        <v>3</v>
      </c>
    </row>
    <row r="659" s="116" customFormat="1" ht="17.1" customHeight="1" spans="1:2">
      <c r="A659" s="54" t="s">
        <v>507</v>
      </c>
      <c r="B659" s="44">
        <v>0</v>
      </c>
    </row>
    <row r="660" s="116" customFormat="1" ht="17.1" customHeight="1" spans="1:2">
      <c r="A660" s="54" t="s">
        <v>508</v>
      </c>
      <c r="B660" s="44">
        <v>7</v>
      </c>
    </row>
    <row r="661" s="116" customFormat="1" ht="17.1" customHeight="1" spans="1:2">
      <c r="A661" s="54" t="s">
        <v>509</v>
      </c>
      <c r="B661" s="44">
        <v>0</v>
      </c>
    </row>
    <row r="662" s="116" customFormat="1" ht="17.1" customHeight="1" spans="1:2">
      <c r="A662" s="54" t="s">
        <v>510</v>
      </c>
      <c r="B662" s="44">
        <v>0</v>
      </c>
    </row>
    <row r="663" s="116" customFormat="1" ht="17.1" customHeight="1" spans="1:2">
      <c r="A663" s="54" t="s">
        <v>511</v>
      </c>
      <c r="B663" s="44">
        <v>0</v>
      </c>
    </row>
    <row r="664" s="116" customFormat="1" ht="17.1" customHeight="1" spans="1:2">
      <c r="A664" s="54" t="s">
        <v>512</v>
      </c>
      <c r="B664" s="44">
        <v>0</v>
      </c>
    </row>
    <row r="665" s="116" customFormat="1" ht="17.1" customHeight="1" spans="1:2">
      <c r="A665" s="54" t="s">
        <v>513</v>
      </c>
      <c r="B665" s="44">
        <v>0</v>
      </c>
    </row>
    <row r="666" s="116" customFormat="1" ht="17.1" customHeight="1" spans="1:2">
      <c r="A666" s="54" t="s">
        <v>514</v>
      </c>
      <c r="B666" s="44">
        <v>0</v>
      </c>
    </row>
    <row r="667" s="116" customFormat="1" ht="17.1" customHeight="1" spans="1:2">
      <c r="A667" s="54" t="s">
        <v>515</v>
      </c>
      <c r="B667" s="44">
        <v>0</v>
      </c>
    </row>
    <row r="668" s="116" customFormat="1" ht="17.1" customHeight="1" spans="1:2">
      <c r="A668" s="54" t="s">
        <v>516</v>
      </c>
      <c r="B668" s="44">
        <v>0</v>
      </c>
    </row>
    <row r="669" s="116" customFormat="1" ht="17.1" customHeight="1" spans="1:2">
      <c r="A669" s="54" t="s">
        <v>517</v>
      </c>
      <c r="B669" s="44">
        <v>96</v>
      </c>
    </row>
    <row r="670" s="116" customFormat="1" ht="17.1" customHeight="1" spans="1:2">
      <c r="A670" s="54" t="s">
        <v>518</v>
      </c>
      <c r="B670" s="44">
        <v>12</v>
      </c>
    </row>
    <row r="671" s="116" customFormat="1" ht="17.1" customHeight="1" spans="1:2">
      <c r="A671" s="54" t="s">
        <v>519</v>
      </c>
      <c r="B671" s="44">
        <v>84</v>
      </c>
    </row>
    <row r="672" s="116" customFormat="1" ht="17.1" customHeight="1" spans="1:2">
      <c r="A672" s="54" t="s">
        <v>520</v>
      </c>
      <c r="B672" s="44">
        <v>0</v>
      </c>
    </row>
    <row r="673" s="116" customFormat="1" ht="17.1" customHeight="1" spans="1:2">
      <c r="A673" s="54" t="s">
        <v>521</v>
      </c>
      <c r="B673" s="44">
        <v>0</v>
      </c>
    </row>
    <row r="674" s="116" customFormat="1" ht="17.1" customHeight="1" spans="1:2">
      <c r="A674" s="54" t="s">
        <v>522</v>
      </c>
      <c r="B674" s="44">
        <v>0</v>
      </c>
    </row>
    <row r="675" s="116" customFormat="1" ht="17.1" customHeight="1" spans="1:2">
      <c r="A675" s="54" t="s">
        <v>523</v>
      </c>
      <c r="B675" s="44">
        <v>0</v>
      </c>
    </row>
    <row r="676" s="116" customFormat="1" ht="17.1" customHeight="1" spans="1:2">
      <c r="A676" s="54" t="s">
        <v>524</v>
      </c>
      <c r="B676" s="44">
        <v>0</v>
      </c>
    </row>
    <row r="677" s="116" customFormat="1" ht="17.1" customHeight="1" spans="1:2">
      <c r="A677" s="54" t="s">
        <v>36</v>
      </c>
      <c r="B677" s="44">
        <v>0</v>
      </c>
    </row>
    <row r="678" s="116" customFormat="1" ht="17.1" customHeight="1" spans="1:2">
      <c r="A678" s="54" t="s">
        <v>37</v>
      </c>
      <c r="B678" s="44">
        <v>0</v>
      </c>
    </row>
    <row r="679" s="116" customFormat="1" ht="17.1" customHeight="1" spans="1:2">
      <c r="A679" s="54" t="s">
        <v>38</v>
      </c>
      <c r="B679" s="44">
        <v>0</v>
      </c>
    </row>
    <row r="680" s="116" customFormat="1" ht="17.1" customHeight="1" spans="1:2">
      <c r="A680" s="54" t="s">
        <v>525</v>
      </c>
      <c r="B680" s="44">
        <v>0</v>
      </c>
    </row>
    <row r="681" s="116" customFormat="1" ht="17.1" customHeight="1" spans="1:2">
      <c r="A681" s="54" t="s">
        <v>526</v>
      </c>
      <c r="B681" s="44">
        <v>0</v>
      </c>
    </row>
    <row r="682" s="116" customFormat="1" ht="17.1" customHeight="1" spans="1:2">
      <c r="A682" s="54" t="s">
        <v>527</v>
      </c>
      <c r="B682" s="44">
        <v>0</v>
      </c>
    </row>
    <row r="683" s="116" customFormat="1" ht="17.1" customHeight="1" spans="1:2">
      <c r="A683" s="54" t="s">
        <v>528</v>
      </c>
      <c r="B683" s="44">
        <v>0</v>
      </c>
    </row>
    <row r="684" s="116" customFormat="1" ht="17.1" customHeight="1" spans="1:2">
      <c r="A684" s="54" t="s">
        <v>529</v>
      </c>
      <c r="B684" s="44">
        <v>99</v>
      </c>
    </row>
    <row r="685" s="116" customFormat="1" ht="17.1" customHeight="1" spans="1:2">
      <c r="A685" s="54" t="s">
        <v>530</v>
      </c>
      <c r="B685" s="44">
        <v>99</v>
      </c>
    </row>
    <row r="686" s="116" customFormat="1" ht="17.1" customHeight="1" spans="1:2">
      <c r="A686" s="54" t="s">
        <v>531</v>
      </c>
      <c r="B686" s="44">
        <v>0</v>
      </c>
    </row>
    <row r="687" s="116" customFormat="1" ht="17.1" customHeight="1" spans="1:2">
      <c r="A687" s="54" t="s">
        <v>532</v>
      </c>
      <c r="B687" s="44">
        <v>0</v>
      </c>
    </row>
    <row r="688" s="116" customFormat="1" ht="17.1" customHeight="1" spans="1:2">
      <c r="A688" s="54" t="s">
        <v>533</v>
      </c>
      <c r="B688" s="44">
        <v>0</v>
      </c>
    </row>
    <row r="689" s="116" customFormat="1" ht="17.1" customHeight="1" spans="1:2">
      <c r="A689" s="54" t="s">
        <v>534</v>
      </c>
      <c r="B689" s="44">
        <v>0</v>
      </c>
    </row>
    <row r="690" s="116" customFormat="1" ht="17.1" customHeight="1" spans="1:2">
      <c r="A690" s="54" t="s">
        <v>36</v>
      </c>
      <c r="B690" s="44">
        <v>0</v>
      </c>
    </row>
    <row r="691" s="116" customFormat="1" ht="17.1" customHeight="1" spans="1:2">
      <c r="A691" s="54" t="s">
        <v>37</v>
      </c>
      <c r="B691" s="44">
        <v>0</v>
      </c>
    </row>
    <row r="692" s="116" customFormat="1" ht="17.1" customHeight="1" spans="1:2">
      <c r="A692" s="54" t="s">
        <v>38</v>
      </c>
      <c r="B692" s="44">
        <v>0</v>
      </c>
    </row>
    <row r="693" s="116" customFormat="1" ht="17.1" customHeight="1" spans="1:2">
      <c r="A693" s="54" t="s">
        <v>535</v>
      </c>
      <c r="B693" s="44">
        <v>0</v>
      </c>
    </row>
    <row r="694" s="116" customFormat="1" ht="17.1" customHeight="1" spans="1:2">
      <c r="A694" s="54" t="s">
        <v>536</v>
      </c>
      <c r="B694" s="44">
        <v>0</v>
      </c>
    </row>
    <row r="695" s="116" customFormat="1" ht="17.1" customHeight="1" spans="1:2">
      <c r="A695" s="54" t="s">
        <v>537</v>
      </c>
      <c r="B695" s="44">
        <v>0</v>
      </c>
    </row>
    <row r="696" s="116" customFormat="1" ht="17.1" customHeight="1" spans="1:2">
      <c r="A696" s="54" t="s">
        <v>538</v>
      </c>
      <c r="B696" s="44">
        <v>0</v>
      </c>
    </row>
    <row r="697" s="116" customFormat="1" ht="17.1" customHeight="1" spans="1:2">
      <c r="A697" s="54" t="s">
        <v>539</v>
      </c>
      <c r="B697" s="44">
        <v>0</v>
      </c>
    </row>
    <row r="698" s="116" customFormat="1" ht="17.1" customHeight="1" spans="1:2">
      <c r="A698" s="54" t="s">
        <v>540</v>
      </c>
      <c r="B698" s="44">
        <v>0</v>
      </c>
    </row>
    <row r="699" s="116" customFormat="1" ht="17.1" customHeight="1" spans="1:2">
      <c r="A699" s="54" t="s">
        <v>541</v>
      </c>
      <c r="B699" s="44">
        <v>0</v>
      </c>
    </row>
    <row r="700" s="116" customFormat="1" ht="17.1" customHeight="1" spans="1:2">
      <c r="A700" s="54" t="s">
        <v>542</v>
      </c>
      <c r="B700" s="44">
        <v>0</v>
      </c>
    </row>
    <row r="701" s="116" customFormat="1" ht="17.1" customHeight="1" spans="1:2">
      <c r="A701" s="54" t="s">
        <v>543</v>
      </c>
      <c r="B701" s="44">
        <v>0</v>
      </c>
    </row>
    <row r="702" s="116" customFormat="1" ht="17.1" customHeight="1" spans="1:2">
      <c r="A702" s="54" t="s">
        <v>544</v>
      </c>
      <c r="B702" s="44">
        <v>0</v>
      </c>
    </row>
    <row r="703" s="116" customFormat="1" ht="17.1" customHeight="1" spans="1:2">
      <c r="A703" s="54" t="s">
        <v>545</v>
      </c>
      <c r="B703" s="44">
        <v>0</v>
      </c>
    </row>
    <row r="704" s="116" customFormat="1" ht="17.1" customHeight="1" spans="1:2">
      <c r="A704" s="54" t="s">
        <v>546</v>
      </c>
      <c r="B704" s="44">
        <v>0</v>
      </c>
    </row>
    <row r="705" s="116" customFormat="1" ht="17.1" customHeight="1" spans="1:2">
      <c r="A705" s="54" t="s">
        <v>547</v>
      </c>
      <c r="B705" s="44">
        <v>0</v>
      </c>
    </row>
    <row r="706" s="116" customFormat="1" ht="17.1" customHeight="1" spans="1:2">
      <c r="A706" s="54" t="s">
        <v>548</v>
      </c>
      <c r="B706" s="44">
        <v>0</v>
      </c>
    </row>
    <row r="707" s="116" customFormat="1" ht="17.1" customHeight="1" spans="1:2">
      <c r="A707" s="54" t="s">
        <v>549</v>
      </c>
      <c r="B707" s="44">
        <v>0</v>
      </c>
    </row>
    <row r="708" s="116" customFormat="1" ht="17.1" customHeight="1" spans="1:2">
      <c r="A708" s="54" t="s">
        <v>550</v>
      </c>
      <c r="B708" s="44">
        <v>0</v>
      </c>
    </row>
    <row r="709" s="116" customFormat="1" ht="17.1" customHeight="1" spans="1:2">
      <c r="A709" s="54" t="s">
        <v>551</v>
      </c>
      <c r="B709" s="44">
        <v>0</v>
      </c>
    </row>
    <row r="710" s="116" customFormat="1" ht="17.1" customHeight="1" spans="1:2">
      <c r="A710" s="54" t="s">
        <v>552</v>
      </c>
      <c r="B710" s="44">
        <v>0</v>
      </c>
    </row>
    <row r="711" s="116" customFormat="1" ht="17.1" customHeight="1" spans="1:2">
      <c r="A711" s="54" t="s">
        <v>553</v>
      </c>
      <c r="B711" s="44">
        <v>1088</v>
      </c>
    </row>
    <row r="712" s="116" customFormat="1" ht="17.1" customHeight="1" spans="1:2">
      <c r="A712" s="54" t="s">
        <v>554</v>
      </c>
      <c r="B712" s="44">
        <v>56</v>
      </c>
    </row>
    <row r="713" s="116" customFormat="1" ht="17.1" customHeight="1" spans="1:2">
      <c r="A713" s="54" t="s">
        <v>36</v>
      </c>
      <c r="B713" s="44">
        <v>56</v>
      </c>
    </row>
    <row r="714" s="116" customFormat="1" ht="17.1" customHeight="1" spans="1:2">
      <c r="A714" s="54" t="s">
        <v>37</v>
      </c>
      <c r="B714" s="44">
        <v>0</v>
      </c>
    </row>
    <row r="715" s="116" customFormat="1" ht="17.1" customHeight="1" spans="1:2">
      <c r="A715" s="54" t="s">
        <v>38</v>
      </c>
      <c r="B715" s="44">
        <v>0</v>
      </c>
    </row>
    <row r="716" s="116" customFormat="1" ht="17.1" customHeight="1" spans="1:2">
      <c r="A716" s="54" t="s">
        <v>555</v>
      </c>
      <c r="B716" s="44">
        <v>0</v>
      </c>
    </row>
    <row r="717" s="116" customFormat="1" ht="17.1" customHeight="1" spans="1:2">
      <c r="A717" s="54" t="s">
        <v>556</v>
      </c>
      <c r="B717" s="44">
        <v>0</v>
      </c>
    </row>
    <row r="718" s="116" customFormat="1" ht="17.1" customHeight="1" spans="1:2">
      <c r="A718" s="54" t="s">
        <v>557</v>
      </c>
      <c r="B718" s="44">
        <v>0</v>
      </c>
    </row>
    <row r="719" s="116" customFormat="1" ht="17.1" customHeight="1" spans="1:2">
      <c r="A719" s="54" t="s">
        <v>558</v>
      </c>
      <c r="B719" s="44">
        <v>0</v>
      </c>
    </row>
    <row r="720" s="116" customFormat="1" ht="17.1" customHeight="1" spans="1:2">
      <c r="A720" s="54" t="s">
        <v>559</v>
      </c>
      <c r="B720" s="44">
        <v>0</v>
      </c>
    </row>
    <row r="721" s="116" customFormat="1" ht="17.1" customHeight="1" spans="1:2">
      <c r="A721" s="54" t="s">
        <v>560</v>
      </c>
      <c r="B721" s="44">
        <v>0</v>
      </c>
    </row>
    <row r="722" s="116" customFormat="1" ht="17.1" customHeight="1" spans="1:2">
      <c r="A722" s="54" t="s">
        <v>561</v>
      </c>
      <c r="B722" s="44">
        <v>0</v>
      </c>
    </row>
    <row r="723" s="116" customFormat="1" ht="17.1" customHeight="1" spans="1:2">
      <c r="A723" s="54" t="s">
        <v>562</v>
      </c>
      <c r="B723" s="44">
        <v>0</v>
      </c>
    </row>
    <row r="724" s="116" customFormat="1" ht="17.1" customHeight="1" spans="1:2">
      <c r="A724" s="54" t="s">
        <v>563</v>
      </c>
      <c r="B724" s="44">
        <v>0</v>
      </c>
    </row>
    <row r="725" s="116" customFormat="1" ht="17.1" customHeight="1" spans="1:2">
      <c r="A725" s="54" t="s">
        <v>564</v>
      </c>
      <c r="B725" s="44">
        <v>0</v>
      </c>
    </row>
    <row r="726" s="116" customFormat="1" ht="17.1" customHeight="1" spans="1:2">
      <c r="A726" s="54" t="s">
        <v>565</v>
      </c>
      <c r="B726" s="44">
        <v>0</v>
      </c>
    </row>
    <row r="727" s="116" customFormat="1" ht="17.1" customHeight="1" spans="1:2">
      <c r="A727" s="54" t="s">
        <v>566</v>
      </c>
      <c r="B727" s="44">
        <v>0</v>
      </c>
    </row>
    <row r="728" s="116" customFormat="1" ht="17.1" customHeight="1" spans="1:2">
      <c r="A728" s="54" t="s">
        <v>567</v>
      </c>
      <c r="B728" s="44">
        <v>0</v>
      </c>
    </row>
    <row r="729" s="116" customFormat="1" ht="17.1" customHeight="1" spans="1:2">
      <c r="A729" s="54" t="s">
        <v>568</v>
      </c>
      <c r="B729" s="44">
        <v>0</v>
      </c>
    </row>
    <row r="730" s="116" customFormat="1" ht="17.1" customHeight="1" spans="1:2">
      <c r="A730" s="54" t="s">
        <v>569</v>
      </c>
      <c r="B730" s="44">
        <v>280</v>
      </c>
    </row>
    <row r="731" s="116" customFormat="1" ht="17.1" customHeight="1" spans="1:2">
      <c r="A731" s="54" t="s">
        <v>570</v>
      </c>
      <c r="B731" s="44">
        <v>152</v>
      </c>
    </row>
    <row r="732" s="116" customFormat="1" ht="17.1" customHeight="1" spans="1:2">
      <c r="A732" s="54" t="s">
        <v>571</v>
      </c>
      <c r="B732" s="44">
        <v>86</v>
      </c>
    </row>
    <row r="733" s="116" customFormat="1" ht="17.1" customHeight="1" spans="1:2">
      <c r="A733" s="54" t="s">
        <v>572</v>
      </c>
      <c r="B733" s="44">
        <v>42</v>
      </c>
    </row>
    <row r="734" s="116" customFormat="1" ht="17.1" customHeight="1" spans="1:2">
      <c r="A734" s="54" t="s">
        <v>573</v>
      </c>
      <c r="B734" s="44">
        <v>175</v>
      </c>
    </row>
    <row r="735" s="116" customFormat="1" ht="17.1" customHeight="1" spans="1:2">
      <c r="A735" s="54" t="s">
        <v>574</v>
      </c>
      <c r="B735" s="44">
        <v>140</v>
      </c>
    </row>
    <row r="736" s="116" customFormat="1" ht="17.1" customHeight="1" spans="1:2">
      <c r="A736" s="54" t="s">
        <v>575</v>
      </c>
      <c r="B736" s="44">
        <v>0</v>
      </c>
    </row>
    <row r="737" s="116" customFormat="1" ht="17.1" customHeight="1" spans="1:2">
      <c r="A737" s="54" t="s">
        <v>576</v>
      </c>
      <c r="B737" s="44">
        <v>0</v>
      </c>
    </row>
    <row r="738" s="116" customFormat="1" ht="17.1" customHeight="1" spans="1:2">
      <c r="A738" s="54" t="s">
        <v>577</v>
      </c>
      <c r="B738" s="44">
        <v>0</v>
      </c>
    </row>
    <row r="739" s="116" customFormat="1" ht="17.1" customHeight="1" spans="1:2">
      <c r="A739" s="54" t="s">
        <v>578</v>
      </c>
      <c r="B739" s="44">
        <v>0</v>
      </c>
    </row>
    <row r="740" s="116" customFormat="1" ht="17.1" customHeight="1" spans="1:2">
      <c r="A740" s="54" t="s">
        <v>579</v>
      </c>
      <c r="B740" s="44">
        <v>0</v>
      </c>
    </row>
    <row r="741" s="116" customFormat="1" ht="17.1" customHeight="1" spans="1:2">
      <c r="A741" s="54" t="s">
        <v>580</v>
      </c>
      <c r="B741" s="44">
        <v>0</v>
      </c>
    </row>
    <row r="742" s="116" customFormat="1" ht="17.1" customHeight="1" spans="1:2">
      <c r="A742" s="54" t="s">
        <v>581</v>
      </c>
      <c r="B742" s="44">
        <v>35</v>
      </c>
    </row>
    <row r="743" s="116" customFormat="1" ht="17.1" customHeight="1" spans="1:2">
      <c r="A743" s="54" t="s">
        <v>582</v>
      </c>
      <c r="B743" s="44">
        <v>0</v>
      </c>
    </row>
    <row r="744" s="116" customFormat="1" ht="17.1" customHeight="1" spans="1:2">
      <c r="A744" s="54" t="s">
        <v>583</v>
      </c>
      <c r="B744" s="44">
        <v>0</v>
      </c>
    </row>
    <row r="745" s="116" customFormat="1" ht="17.1" customHeight="1" spans="1:2">
      <c r="A745" s="54" t="s">
        <v>584</v>
      </c>
      <c r="B745" s="44">
        <v>0</v>
      </c>
    </row>
    <row r="746" s="116" customFormat="1" ht="17.1" customHeight="1" spans="1:2">
      <c r="A746" s="54" t="s">
        <v>585</v>
      </c>
      <c r="B746" s="44">
        <v>502</v>
      </c>
    </row>
    <row r="747" s="116" customFormat="1" ht="17.1" customHeight="1" spans="1:2">
      <c r="A747" s="54" t="s">
        <v>586</v>
      </c>
      <c r="B747" s="44">
        <v>363</v>
      </c>
    </row>
    <row r="748" s="116" customFormat="1" ht="17.1" customHeight="1" spans="1:2">
      <c r="A748" s="54" t="s">
        <v>587</v>
      </c>
      <c r="B748" s="44">
        <v>0</v>
      </c>
    </row>
    <row r="749" s="116" customFormat="1" ht="17.1" customHeight="1" spans="1:2">
      <c r="A749" s="54" t="s">
        <v>588</v>
      </c>
      <c r="B749" s="44">
        <v>0</v>
      </c>
    </row>
    <row r="750" s="116" customFormat="1" ht="17.1" customHeight="1" spans="1:2">
      <c r="A750" s="54" t="s">
        <v>589</v>
      </c>
      <c r="B750" s="44">
        <v>0</v>
      </c>
    </row>
    <row r="751" s="116" customFormat="1" ht="17.1" customHeight="1" spans="1:2">
      <c r="A751" s="54" t="s">
        <v>590</v>
      </c>
      <c r="B751" s="44">
        <v>43</v>
      </c>
    </row>
    <row r="752" s="116" customFormat="1" ht="17.1" customHeight="1" spans="1:2">
      <c r="A752" s="54" t="s">
        <v>591</v>
      </c>
      <c r="B752" s="44">
        <v>96</v>
      </c>
    </row>
    <row r="753" s="116" customFormat="1" ht="17.1" customHeight="1" spans="1:2">
      <c r="A753" s="54" t="s">
        <v>592</v>
      </c>
      <c r="B753" s="44">
        <v>0</v>
      </c>
    </row>
    <row r="754" s="116" customFormat="1" ht="17.1" customHeight="1" spans="1:2">
      <c r="A754" s="54" t="s">
        <v>593</v>
      </c>
      <c r="B754" s="44">
        <v>0</v>
      </c>
    </row>
    <row r="755" s="116" customFormat="1" ht="17.1" customHeight="1" spans="1:2">
      <c r="A755" s="54" t="s">
        <v>594</v>
      </c>
      <c r="B755" s="44">
        <v>0</v>
      </c>
    </row>
    <row r="756" s="116" customFormat="1" ht="17.1" customHeight="1" spans="1:2">
      <c r="A756" s="54" t="s">
        <v>595</v>
      </c>
      <c r="B756" s="44">
        <v>24</v>
      </c>
    </row>
    <row r="757" s="116" customFormat="1" ht="17.1" customHeight="1" spans="1:2">
      <c r="A757" s="54" t="s">
        <v>596</v>
      </c>
      <c r="B757" s="44">
        <v>24</v>
      </c>
    </row>
    <row r="758" s="116" customFormat="1" ht="17.1" customHeight="1" spans="1:2">
      <c r="A758" s="54" t="s">
        <v>597</v>
      </c>
      <c r="B758" s="44">
        <v>0</v>
      </c>
    </row>
    <row r="759" s="116" customFormat="1" ht="17.1" customHeight="1" spans="1:2">
      <c r="A759" s="54" t="s">
        <v>598</v>
      </c>
      <c r="B759" s="44">
        <v>51</v>
      </c>
    </row>
    <row r="760" s="116" customFormat="1" ht="17.1" customHeight="1" spans="1:2">
      <c r="A760" s="54" t="s">
        <v>599</v>
      </c>
      <c r="B760" s="44">
        <v>32</v>
      </c>
    </row>
    <row r="761" s="116" customFormat="1" ht="17.1" customHeight="1" spans="1:2">
      <c r="A761" s="54" t="s">
        <v>600</v>
      </c>
      <c r="B761" s="44">
        <v>0</v>
      </c>
    </row>
    <row r="762" s="116" customFormat="1" ht="17.1" customHeight="1" spans="1:2">
      <c r="A762" s="54" t="s">
        <v>601</v>
      </c>
      <c r="B762" s="44">
        <v>19</v>
      </c>
    </row>
    <row r="763" s="116" customFormat="1" ht="17.1" customHeight="1" spans="1:2">
      <c r="A763" s="54" t="s">
        <v>602</v>
      </c>
      <c r="B763" s="44">
        <v>0</v>
      </c>
    </row>
    <row r="764" s="116" customFormat="1" ht="17.1" customHeight="1" spans="1:2">
      <c r="A764" s="54" t="s">
        <v>36</v>
      </c>
      <c r="B764" s="44">
        <v>0</v>
      </c>
    </row>
    <row r="765" s="116" customFormat="1" ht="17.1" customHeight="1" spans="1:2">
      <c r="A765" s="54" t="s">
        <v>37</v>
      </c>
      <c r="B765" s="44">
        <v>0</v>
      </c>
    </row>
    <row r="766" s="116" customFormat="1" ht="17.1" customHeight="1" spans="1:2">
      <c r="A766" s="54" t="s">
        <v>38</v>
      </c>
      <c r="B766" s="44">
        <v>0</v>
      </c>
    </row>
    <row r="767" s="116" customFormat="1" ht="17.1" customHeight="1" spans="1:2">
      <c r="A767" s="54" t="s">
        <v>603</v>
      </c>
      <c r="B767" s="44">
        <v>0</v>
      </c>
    </row>
    <row r="768" s="116" customFormat="1" ht="17.1" customHeight="1" spans="1:2">
      <c r="A768" s="54" t="s">
        <v>604</v>
      </c>
      <c r="B768" s="44">
        <v>0</v>
      </c>
    </row>
    <row r="769" s="116" customFormat="1" ht="17.1" customHeight="1" spans="1:2">
      <c r="A769" s="54" t="s">
        <v>605</v>
      </c>
      <c r="B769" s="44">
        <v>0</v>
      </c>
    </row>
    <row r="770" s="116" customFormat="1" ht="17.1" customHeight="1" spans="1:2">
      <c r="A770" s="54" t="s">
        <v>606</v>
      </c>
      <c r="B770" s="44">
        <v>0</v>
      </c>
    </row>
    <row r="771" s="116" customFormat="1" ht="17.1" customHeight="1" spans="1:2">
      <c r="A771" s="54" t="s">
        <v>45</v>
      </c>
      <c r="B771" s="44">
        <v>0</v>
      </c>
    </row>
    <row r="772" s="116" customFormat="1" ht="17.1" customHeight="1" spans="1:2">
      <c r="A772" s="54" t="s">
        <v>607</v>
      </c>
      <c r="B772" s="44">
        <v>0</v>
      </c>
    </row>
    <row r="773" s="116" customFormat="1" ht="17.1" customHeight="1" spans="1:2">
      <c r="A773" s="54" t="s">
        <v>608</v>
      </c>
      <c r="B773" s="44">
        <v>0</v>
      </c>
    </row>
    <row r="774" s="116" customFormat="1" ht="17.1" customHeight="1" spans="1:2">
      <c r="A774" s="54" t="s">
        <v>609</v>
      </c>
      <c r="B774" s="44">
        <v>0</v>
      </c>
    </row>
    <row r="775" s="116" customFormat="1" ht="17.1" customHeight="1" spans="1:2">
      <c r="A775" s="54" t="s">
        <v>610</v>
      </c>
      <c r="B775" s="44">
        <v>0</v>
      </c>
    </row>
    <row r="776" s="116" customFormat="1" ht="17.1" customHeight="1" spans="1:2">
      <c r="A776" s="54" t="s">
        <v>611</v>
      </c>
      <c r="B776" s="44">
        <v>0</v>
      </c>
    </row>
    <row r="777" s="116" customFormat="1" ht="17.1" customHeight="1" spans="1:2">
      <c r="A777" s="54" t="s">
        <v>36</v>
      </c>
      <c r="B777" s="44">
        <v>0</v>
      </c>
    </row>
    <row r="778" s="116" customFormat="1" ht="17.1" customHeight="1" spans="1:2">
      <c r="A778" s="54" t="s">
        <v>37</v>
      </c>
      <c r="B778" s="44">
        <v>0</v>
      </c>
    </row>
    <row r="779" s="116" customFormat="1" ht="17.1" customHeight="1" spans="1:2">
      <c r="A779" s="54" t="s">
        <v>38</v>
      </c>
      <c r="B779" s="44">
        <v>0</v>
      </c>
    </row>
    <row r="780" s="116" customFormat="1" ht="17.1" customHeight="1" spans="1:2">
      <c r="A780" s="54" t="s">
        <v>612</v>
      </c>
      <c r="B780" s="44">
        <v>0</v>
      </c>
    </row>
    <row r="781" s="116" customFormat="1" ht="17.1" customHeight="1" spans="1:2">
      <c r="A781" s="54" t="s">
        <v>613</v>
      </c>
      <c r="B781" s="44">
        <v>0</v>
      </c>
    </row>
    <row r="782" s="116" customFormat="1" ht="17.1" customHeight="1" spans="1:2">
      <c r="A782" s="54" t="s">
        <v>614</v>
      </c>
      <c r="B782" s="44">
        <v>0</v>
      </c>
    </row>
    <row r="783" s="116" customFormat="1" ht="17.1" customHeight="1" spans="1:2">
      <c r="A783" s="54" t="s">
        <v>615</v>
      </c>
      <c r="B783" s="44">
        <v>0</v>
      </c>
    </row>
    <row r="784" s="116" customFormat="1" ht="17.1" customHeight="1" spans="1:2">
      <c r="A784" s="54" t="s">
        <v>616</v>
      </c>
      <c r="B784" s="44">
        <v>0</v>
      </c>
    </row>
    <row r="785" s="116" customFormat="1" ht="17.1" customHeight="1" spans="1:2">
      <c r="A785" s="54" t="s">
        <v>617</v>
      </c>
      <c r="B785" s="44">
        <v>0</v>
      </c>
    </row>
    <row r="786" s="116" customFormat="1" ht="17.1" customHeight="1" spans="1:2">
      <c r="A786" s="54" t="s">
        <v>618</v>
      </c>
      <c r="B786" s="44">
        <v>0</v>
      </c>
    </row>
    <row r="787" s="116" customFormat="1" ht="17.1" customHeight="1" spans="1:2">
      <c r="A787" s="54" t="s">
        <v>619</v>
      </c>
      <c r="B787" s="44">
        <v>0</v>
      </c>
    </row>
    <row r="788" s="116" customFormat="1" ht="17.1" customHeight="1" spans="1:2">
      <c r="A788" s="54" t="s">
        <v>620</v>
      </c>
      <c r="B788" s="44">
        <v>0</v>
      </c>
    </row>
    <row r="789" s="116" customFormat="1" ht="17.1" customHeight="1" spans="1:2">
      <c r="A789" s="54" t="s">
        <v>621</v>
      </c>
      <c r="B789" s="44">
        <v>0</v>
      </c>
    </row>
    <row r="790" s="116" customFormat="1" ht="17.1" customHeight="1" spans="1:2">
      <c r="A790" s="54" t="s">
        <v>622</v>
      </c>
      <c r="B790" s="44">
        <v>0</v>
      </c>
    </row>
    <row r="791" s="116" customFormat="1" ht="17.1" customHeight="1" spans="1:2">
      <c r="A791" s="54" t="s">
        <v>623</v>
      </c>
      <c r="B791" s="44">
        <v>0</v>
      </c>
    </row>
    <row r="792" s="116" customFormat="1" ht="17.1" customHeight="1" spans="1:2">
      <c r="A792" s="54" t="s">
        <v>624</v>
      </c>
      <c r="B792" s="44">
        <v>0</v>
      </c>
    </row>
    <row r="793" s="116" customFormat="1" ht="17.1" customHeight="1" spans="1:2">
      <c r="A793" s="54" t="s">
        <v>625</v>
      </c>
      <c r="B793" s="44">
        <v>0</v>
      </c>
    </row>
    <row r="794" s="116" customFormat="1" ht="17.1" customHeight="1" spans="1:2">
      <c r="A794" s="54" t="s">
        <v>626</v>
      </c>
      <c r="B794" s="44">
        <v>0</v>
      </c>
    </row>
    <row r="795" s="116" customFormat="1" ht="17.1" customHeight="1" spans="1:2">
      <c r="A795" s="54" t="s">
        <v>627</v>
      </c>
      <c r="B795" s="44">
        <v>0</v>
      </c>
    </row>
    <row r="796" s="116" customFormat="1" ht="17.1" customHeight="1" spans="1:2">
      <c r="A796" s="54" t="s">
        <v>628</v>
      </c>
      <c r="B796" s="44">
        <v>0</v>
      </c>
    </row>
    <row r="797" s="116" customFormat="1" ht="17.1" customHeight="1" spans="1:2">
      <c r="A797" s="54" t="s">
        <v>629</v>
      </c>
      <c r="B797" s="44">
        <v>0</v>
      </c>
    </row>
    <row r="798" s="116" customFormat="1" ht="17.1" customHeight="1" spans="1:2">
      <c r="A798" s="54" t="s">
        <v>630</v>
      </c>
      <c r="B798" s="44">
        <v>0</v>
      </c>
    </row>
    <row r="799" s="116" customFormat="1" ht="17.1" customHeight="1" spans="1:2">
      <c r="A799" s="54" t="s">
        <v>631</v>
      </c>
      <c r="B799" s="44">
        <v>0</v>
      </c>
    </row>
    <row r="800" s="116" customFormat="1" ht="17.1" customHeight="1" spans="1:2">
      <c r="A800" s="54" t="s">
        <v>632</v>
      </c>
      <c r="B800" s="44">
        <v>0</v>
      </c>
    </row>
    <row r="801" s="116" customFormat="1" ht="17.1" customHeight="1" spans="1:2">
      <c r="A801" s="54" t="s">
        <v>633</v>
      </c>
      <c r="B801" s="44">
        <v>0</v>
      </c>
    </row>
    <row r="802" s="116" customFormat="1" ht="17.1" customHeight="1" spans="1:2">
      <c r="A802" s="54" t="s">
        <v>634</v>
      </c>
      <c r="B802" s="44">
        <v>0</v>
      </c>
    </row>
    <row r="803" s="116" customFormat="1" ht="17.1" customHeight="1" spans="1:2">
      <c r="A803" s="54" t="s">
        <v>635</v>
      </c>
      <c r="B803" s="44">
        <v>0</v>
      </c>
    </row>
    <row r="804" s="116" customFormat="1" ht="17.1" customHeight="1" spans="1:2">
      <c r="A804" s="54" t="s">
        <v>636</v>
      </c>
      <c r="B804" s="44">
        <v>0</v>
      </c>
    </row>
    <row r="805" s="116" customFormat="1" ht="17.1" customHeight="1" spans="1:2">
      <c r="A805" s="54" t="s">
        <v>637</v>
      </c>
      <c r="B805" s="44">
        <v>0</v>
      </c>
    </row>
    <row r="806" s="116" customFormat="1" ht="17.1" customHeight="1" spans="1:2">
      <c r="A806" s="54" t="s">
        <v>638</v>
      </c>
      <c r="B806" s="44">
        <v>0</v>
      </c>
    </row>
    <row r="807" s="116" customFormat="1" ht="17.1" customHeight="1" spans="1:2">
      <c r="A807" s="54" t="s">
        <v>639</v>
      </c>
      <c r="B807" s="44">
        <v>0</v>
      </c>
    </row>
    <row r="808" s="116" customFormat="1" ht="17.1" customHeight="1" spans="1:2">
      <c r="A808" s="54" t="s">
        <v>640</v>
      </c>
      <c r="B808" s="44">
        <v>0</v>
      </c>
    </row>
    <row r="809" s="116" customFormat="1" ht="17.1" customHeight="1" spans="1:2">
      <c r="A809" s="54" t="s">
        <v>641</v>
      </c>
      <c r="B809" s="44">
        <v>0</v>
      </c>
    </row>
    <row r="810" s="116" customFormat="1" ht="17.1" customHeight="1" spans="1:2">
      <c r="A810" s="54" t="s">
        <v>642</v>
      </c>
      <c r="B810" s="44">
        <v>0</v>
      </c>
    </row>
    <row r="811" s="116" customFormat="1" ht="17.1" customHeight="1" spans="1:2">
      <c r="A811" s="54" t="s">
        <v>643</v>
      </c>
      <c r="B811" s="44">
        <v>0</v>
      </c>
    </row>
    <row r="812" s="116" customFormat="1" ht="17.1" customHeight="1" spans="1:2">
      <c r="A812" s="54" t="s">
        <v>644</v>
      </c>
      <c r="B812" s="44">
        <v>0</v>
      </c>
    </row>
    <row r="813" s="116" customFormat="1" ht="17.1" customHeight="1" spans="1:2">
      <c r="A813" s="54" t="s">
        <v>645</v>
      </c>
      <c r="B813" s="44">
        <v>0</v>
      </c>
    </row>
    <row r="814" s="116" customFormat="1" ht="17.1" customHeight="1" spans="1:2">
      <c r="A814" s="54" t="s">
        <v>646</v>
      </c>
      <c r="B814" s="44">
        <v>0</v>
      </c>
    </row>
    <row r="815" s="116" customFormat="1" ht="17.1" customHeight="1" spans="1:2">
      <c r="A815" s="54" t="s">
        <v>647</v>
      </c>
      <c r="B815" s="44">
        <v>0</v>
      </c>
    </row>
    <row r="816" s="116" customFormat="1" ht="17.1" customHeight="1" spans="1:2">
      <c r="A816" s="54" t="s">
        <v>648</v>
      </c>
      <c r="B816" s="44">
        <v>0</v>
      </c>
    </row>
    <row r="817" s="116" customFormat="1" ht="17.1" customHeight="1" spans="1:2">
      <c r="A817" s="54" t="s">
        <v>649</v>
      </c>
      <c r="B817" s="44">
        <v>0</v>
      </c>
    </row>
    <row r="818" s="116" customFormat="1" ht="17.1" customHeight="1" spans="1:2">
      <c r="A818" s="54" t="s">
        <v>650</v>
      </c>
      <c r="B818" s="44">
        <v>0</v>
      </c>
    </row>
    <row r="819" s="116" customFormat="1" ht="17.1" customHeight="1" spans="1:2">
      <c r="A819" s="54" t="s">
        <v>651</v>
      </c>
      <c r="B819" s="44">
        <v>0</v>
      </c>
    </row>
    <row r="820" s="116" customFormat="1" ht="17.1" customHeight="1" spans="1:2">
      <c r="A820" s="54" t="s">
        <v>652</v>
      </c>
      <c r="B820" s="44">
        <v>0</v>
      </c>
    </row>
    <row r="821" s="116" customFormat="1" ht="17.1" customHeight="1" spans="1:2">
      <c r="A821" s="54" t="s">
        <v>653</v>
      </c>
      <c r="B821" s="44">
        <v>0</v>
      </c>
    </row>
    <row r="822" s="116" customFormat="1" ht="17.1" customHeight="1" spans="1:2">
      <c r="A822" s="54" t="s">
        <v>654</v>
      </c>
      <c r="B822" s="44">
        <v>0</v>
      </c>
    </row>
    <row r="823" s="116" customFormat="1" ht="17.1" customHeight="1" spans="1:2">
      <c r="A823" s="54" t="s">
        <v>655</v>
      </c>
      <c r="B823" s="44">
        <v>0</v>
      </c>
    </row>
    <row r="824" s="116" customFormat="1" ht="17.1" customHeight="1" spans="1:2">
      <c r="A824" s="54" t="s">
        <v>656</v>
      </c>
      <c r="B824" s="44">
        <v>0</v>
      </c>
    </row>
    <row r="825" s="116" customFormat="1" ht="17.1" customHeight="1" spans="1:2">
      <c r="A825" s="54" t="s">
        <v>657</v>
      </c>
      <c r="B825" s="44">
        <v>0</v>
      </c>
    </row>
    <row r="826" s="116" customFormat="1" ht="17.1" customHeight="1" spans="1:2">
      <c r="A826" s="54" t="s">
        <v>658</v>
      </c>
      <c r="B826" s="44">
        <v>0</v>
      </c>
    </row>
    <row r="827" s="116" customFormat="1" ht="17.1" customHeight="1" spans="1:2">
      <c r="A827" s="54" t="s">
        <v>659</v>
      </c>
      <c r="B827" s="44">
        <v>0</v>
      </c>
    </row>
    <row r="828" s="116" customFormat="1" ht="17.1" customHeight="1" spans="1:2">
      <c r="A828" s="54" t="s">
        <v>660</v>
      </c>
      <c r="B828" s="44">
        <v>0</v>
      </c>
    </row>
    <row r="829" s="116" customFormat="1" ht="17.1" customHeight="1" spans="1:2">
      <c r="A829" s="54" t="s">
        <v>661</v>
      </c>
      <c r="B829" s="44">
        <v>0</v>
      </c>
    </row>
    <row r="830" s="116" customFormat="1" ht="17.1" customHeight="1" spans="1:2">
      <c r="A830" s="54" t="s">
        <v>662</v>
      </c>
      <c r="B830" s="44">
        <v>0</v>
      </c>
    </row>
    <row r="831" s="116" customFormat="1" ht="17.1" customHeight="1" spans="1:2">
      <c r="A831" s="54" t="s">
        <v>663</v>
      </c>
      <c r="B831" s="44">
        <v>0</v>
      </c>
    </row>
    <row r="832" s="116" customFormat="1" ht="17.1" customHeight="1" spans="1:2">
      <c r="A832" s="54" t="s">
        <v>664</v>
      </c>
      <c r="B832" s="44">
        <v>0</v>
      </c>
    </row>
    <row r="833" s="116" customFormat="1" ht="17.1" customHeight="1" spans="1:2">
      <c r="A833" s="54" t="s">
        <v>665</v>
      </c>
      <c r="B833" s="44">
        <v>0</v>
      </c>
    </row>
    <row r="834" s="116" customFormat="1" ht="17.1" customHeight="1" spans="1:2">
      <c r="A834" s="54" t="s">
        <v>666</v>
      </c>
      <c r="B834" s="44">
        <v>0</v>
      </c>
    </row>
    <row r="835" s="116" customFormat="1" ht="17.1" customHeight="1" spans="1:2">
      <c r="A835" s="54" t="s">
        <v>667</v>
      </c>
      <c r="B835" s="44">
        <v>0</v>
      </c>
    </row>
    <row r="836" s="116" customFormat="1" ht="17.1" customHeight="1" spans="1:2">
      <c r="A836" s="54" t="s">
        <v>668</v>
      </c>
      <c r="B836" s="44">
        <v>0</v>
      </c>
    </row>
    <row r="837" s="116" customFormat="1" ht="17.1" customHeight="1" spans="1:2">
      <c r="A837" s="54" t="s">
        <v>36</v>
      </c>
      <c r="B837" s="44">
        <v>0</v>
      </c>
    </row>
    <row r="838" s="116" customFormat="1" ht="17.1" customHeight="1" spans="1:2">
      <c r="A838" s="54" t="s">
        <v>37</v>
      </c>
      <c r="B838" s="44">
        <v>0</v>
      </c>
    </row>
    <row r="839" s="116" customFormat="1" ht="17.1" customHeight="1" spans="1:2">
      <c r="A839" s="54" t="s">
        <v>38</v>
      </c>
      <c r="B839" s="44">
        <v>0</v>
      </c>
    </row>
    <row r="840" s="116" customFormat="1" ht="17.1" customHeight="1" spans="1:2">
      <c r="A840" s="54" t="s">
        <v>669</v>
      </c>
      <c r="B840" s="44">
        <v>0</v>
      </c>
    </row>
    <row r="841" s="116" customFormat="1" ht="17.1" customHeight="1" spans="1:2">
      <c r="A841" s="54" t="s">
        <v>670</v>
      </c>
      <c r="B841" s="44">
        <v>0</v>
      </c>
    </row>
    <row r="842" s="116" customFormat="1" ht="17.1" customHeight="1" spans="1:2">
      <c r="A842" s="54" t="s">
        <v>671</v>
      </c>
      <c r="B842" s="44">
        <v>0</v>
      </c>
    </row>
    <row r="843" s="116" customFormat="1" ht="17.1" customHeight="1" spans="1:2">
      <c r="A843" s="54" t="s">
        <v>672</v>
      </c>
      <c r="B843" s="44">
        <v>0</v>
      </c>
    </row>
    <row r="844" s="116" customFormat="1" ht="17.1" customHeight="1" spans="1:2">
      <c r="A844" s="54" t="s">
        <v>673</v>
      </c>
      <c r="B844" s="44">
        <v>0</v>
      </c>
    </row>
    <row r="845" s="116" customFormat="1" ht="17.1" customHeight="1" spans="1:2">
      <c r="A845" s="54" t="s">
        <v>674</v>
      </c>
      <c r="B845" s="44">
        <v>0</v>
      </c>
    </row>
    <row r="846" s="116" customFormat="1" ht="17.1" customHeight="1" spans="1:2">
      <c r="A846" s="54" t="s">
        <v>675</v>
      </c>
      <c r="B846" s="44">
        <v>0</v>
      </c>
    </row>
    <row r="847" s="116" customFormat="1" ht="17.1" customHeight="1" spans="1:2">
      <c r="A847" s="54" t="s">
        <v>79</v>
      </c>
      <c r="B847" s="44">
        <v>0</v>
      </c>
    </row>
    <row r="848" s="116" customFormat="1" ht="17.1" customHeight="1" spans="1:2">
      <c r="A848" s="54" t="s">
        <v>676</v>
      </c>
      <c r="B848" s="44">
        <v>0</v>
      </c>
    </row>
    <row r="849" s="116" customFormat="1" ht="17.1" customHeight="1" spans="1:2">
      <c r="A849" s="54" t="s">
        <v>45</v>
      </c>
      <c r="B849" s="44">
        <v>0</v>
      </c>
    </row>
    <row r="850" s="116" customFormat="1" ht="17.1" customHeight="1" spans="1:2">
      <c r="A850" s="54" t="s">
        <v>677</v>
      </c>
      <c r="B850" s="44">
        <v>0</v>
      </c>
    </row>
    <row r="851" s="116" customFormat="1" ht="17.1" customHeight="1" spans="1:2">
      <c r="A851" s="54" t="s">
        <v>678</v>
      </c>
      <c r="B851" s="44">
        <v>0</v>
      </c>
    </row>
    <row r="852" s="116" customFormat="1" ht="17.1" customHeight="1" spans="1:2">
      <c r="A852" s="54" t="s">
        <v>679</v>
      </c>
      <c r="B852" s="44">
        <v>0</v>
      </c>
    </row>
    <row r="853" s="116" customFormat="1" ht="17.1" customHeight="1" spans="1:2">
      <c r="A853" s="54" t="s">
        <v>680</v>
      </c>
      <c r="B853" s="44">
        <v>779</v>
      </c>
    </row>
    <row r="854" s="116" customFormat="1" ht="17.1" customHeight="1" spans="1:2">
      <c r="A854" s="54" t="s">
        <v>681</v>
      </c>
      <c r="B854" s="44">
        <v>0</v>
      </c>
    </row>
    <row r="855" s="116" customFormat="1" ht="17.1" customHeight="1" spans="1:2">
      <c r="A855" s="54" t="s">
        <v>36</v>
      </c>
      <c r="B855" s="44">
        <v>0</v>
      </c>
    </row>
    <row r="856" s="116" customFormat="1" ht="17.1" customHeight="1" spans="1:2">
      <c r="A856" s="54" t="s">
        <v>37</v>
      </c>
      <c r="B856" s="44">
        <v>0</v>
      </c>
    </row>
    <row r="857" s="116" customFormat="1" ht="17.1" customHeight="1" spans="1:2">
      <c r="A857" s="54" t="s">
        <v>38</v>
      </c>
      <c r="B857" s="44">
        <v>0</v>
      </c>
    </row>
    <row r="858" s="116" customFormat="1" ht="17.1" customHeight="1" spans="1:2">
      <c r="A858" s="54" t="s">
        <v>682</v>
      </c>
      <c r="B858" s="44">
        <v>0</v>
      </c>
    </row>
    <row r="859" s="116" customFormat="1" ht="17.1" customHeight="1" spans="1:2">
      <c r="A859" s="54" t="s">
        <v>683</v>
      </c>
      <c r="B859" s="44">
        <v>0</v>
      </c>
    </row>
    <row r="860" s="116" customFormat="1" ht="17.1" customHeight="1" spans="1:2">
      <c r="A860" s="54" t="s">
        <v>684</v>
      </c>
      <c r="B860" s="44">
        <v>0</v>
      </c>
    </row>
    <row r="861" s="116" customFormat="1" ht="17.1" customHeight="1" spans="1:2">
      <c r="A861" s="54" t="s">
        <v>685</v>
      </c>
      <c r="B861" s="44">
        <v>0</v>
      </c>
    </row>
    <row r="862" s="116" customFormat="1" ht="17.1" customHeight="1" spans="1:2">
      <c r="A862" s="54" t="s">
        <v>686</v>
      </c>
      <c r="B862" s="44">
        <v>0</v>
      </c>
    </row>
    <row r="863" s="116" customFormat="1" ht="17.1" customHeight="1" spans="1:2">
      <c r="A863" s="54" t="s">
        <v>687</v>
      </c>
      <c r="B863" s="44">
        <v>0</v>
      </c>
    </row>
    <row r="864" s="116" customFormat="1" ht="17.1" customHeight="1" spans="1:2">
      <c r="A864" s="54" t="s">
        <v>688</v>
      </c>
      <c r="B864" s="44">
        <v>0</v>
      </c>
    </row>
    <row r="865" s="116" customFormat="1" ht="17.1" customHeight="1" spans="1:2">
      <c r="A865" s="54" t="s">
        <v>689</v>
      </c>
      <c r="B865" s="44">
        <v>0</v>
      </c>
    </row>
    <row r="866" s="116" customFormat="1" ht="17.1" customHeight="1" spans="1:2">
      <c r="A866" s="54" t="s">
        <v>690</v>
      </c>
      <c r="B866" s="44">
        <v>0</v>
      </c>
    </row>
    <row r="867" s="116" customFormat="1" ht="17.1" customHeight="1" spans="1:2">
      <c r="A867" s="54" t="s">
        <v>691</v>
      </c>
      <c r="B867" s="44">
        <v>0</v>
      </c>
    </row>
    <row r="868" s="116" customFormat="1" ht="17.1" customHeight="1" spans="1:2">
      <c r="A868" s="54" t="s">
        <v>692</v>
      </c>
      <c r="B868" s="44">
        <v>121</v>
      </c>
    </row>
    <row r="869" s="116" customFormat="1" ht="17.1" customHeight="1" spans="1:2">
      <c r="A869" s="54" t="s">
        <v>693</v>
      </c>
      <c r="B869" s="44">
        <v>0</v>
      </c>
    </row>
    <row r="870" s="116" customFormat="1" ht="17.1" customHeight="1" spans="1:2">
      <c r="A870" s="54" t="s">
        <v>694</v>
      </c>
      <c r="B870" s="44">
        <v>121</v>
      </c>
    </row>
    <row r="871" s="116" customFormat="1" ht="17.1" customHeight="1" spans="1:2">
      <c r="A871" s="54" t="s">
        <v>695</v>
      </c>
      <c r="B871" s="44">
        <v>456</v>
      </c>
    </row>
    <row r="872" s="116" customFormat="1" ht="17.1" customHeight="1" spans="1:2">
      <c r="A872" s="54" t="s">
        <v>696</v>
      </c>
      <c r="B872" s="44">
        <v>456</v>
      </c>
    </row>
    <row r="873" s="116" customFormat="1" ht="17.1" customHeight="1" spans="1:2">
      <c r="A873" s="54" t="s">
        <v>697</v>
      </c>
      <c r="B873" s="44">
        <v>202</v>
      </c>
    </row>
    <row r="874" s="116" customFormat="1" ht="17.1" customHeight="1" spans="1:2">
      <c r="A874" s="54" t="s">
        <v>698</v>
      </c>
      <c r="B874" s="44">
        <v>202</v>
      </c>
    </row>
    <row r="875" s="116" customFormat="1" ht="17.1" customHeight="1" spans="1:2">
      <c r="A875" s="54" t="s">
        <v>699</v>
      </c>
      <c r="B875" s="44">
        <v>0</v>
      </c>
    </row>
    <row r="876" s="116" customFormat="1" ht="17.1" customHeight="1" spans="1:2">
      <c r="A876" s="54" t="s">
        <v>700</v>
      </c>
      <c r="B876" s="44">
        <v>0</v>
      </c>
    </row>
    <row r="877" s="116" customFormat="1" ht="17.1" customHeight="1" spans="1:2">
      <c r="A877" s="54" t="s">
        <v>701</v>
      </c>
      <c r="B877" s="44">
        <v>488</v>
      </c>
    </row>
    <row r="878" s="116" customFormat="1" ht="17.1" customHeight="1" spans="1:2">
      <c r="A878" s="54" t="s">
        <v>702</v>
      </c>
      <c r="B878" s="44">
        <v>303</v>
      </c>
    </row>
    <row r="879" s="116" customFormat="1" ht="17.1" customHeight="1" spans="1:2">
      <c r="A879" s="54" t="s">
        <v>36</v>
      </c>
      <c r="B879" s="44">
        <v>126</v>
      </c>
    </row>
    <row r="880" s="116" customFormat="1" ht="17.1" customHeight="1" spans="1:2">
      <c r="A880" s="54" t="s">
        <v>37</v>
      </c>
      <c r="B880" s="44">
        <v>115</v>
      </c>
    </row>
    <row r="881" s="116" customFormat="1" ht="17.1" customHeight="1" spans="1:2">
      <c r="A881" s="54" t="s">
        <v>38</v>
      </c>
      <c r="B881" s="44">
        <v>0</v>
      </c>
    </row>
    <row r="882" s="116" customFormat="1" ht="17.1" customHeight="1" spans="1:2">
      <c r="A882" s="54" t="s">
        <v>45</v>
      </c>
      <c r="B882" s="44">
        <v>0</v>
      </c>
    </row>
    <row r="883" s="116" customFormat="1" ht="17.1" customHeight="1" spans="1:2">
      <c r="A883" s="54" t="s">
        <v>703</v>
      </c>
      <c r="B883" s="44">
        <v>0</v>
      </c>
    </row>
    <row r="884" s="116" customFormat="1" ht="17.1" customHeight="1" spans="1:2">
      <c r="A884" s="54" t="s">
        <v>704</v>
      </c>
      <c r="B884" s="44">
        <v>0</v>
      </c>
    </row>
    <row r="885" s="116" customFormat="1" ht="17.1" customHeight="1" spans="1:2">
      <c r="A885" s="54" t="s">
        <v>705</v>
      </c>
      <c r="B885" s="44">
        <v>0</v>
      </c>
    </row>
    <row r="886" s="116" customFormat="1" ht="17.1" customHeight="1" spans="1:2">
      <c r="A886" s="54" t="s">
        <v>706</v>
      </c>
      <c r="B886" s="44">
        <v>0</v>
      </c>
    </row>
    <row r="887" s="116" customFormat="1" ht="17.1" customHeight="1" spans="1:2">
      <c r="A887" s="54" t="s">
        <v>707</v>
      </c>
      <c r="B887" s="44">
        <v>0</v>
      </c>
    </row>
    <row r="888" s="116" customFormat="1" ht="17.1" customHeight="1" spans="1:2">
      <c r="A888" s="54" t="s">
        <v>708</v>
      </c>
      <c r="B888" s="44">
        <v>0</v>
      </c>
    </row>
    <row r="889" s="116" customFormat="1" ht="17.1" customHeight="1" spans="1:2">
      <c r="A889" s="54" t="s">
        <v>709</v>
      </c>
      <c r="B889" s="44">
        <v>0</v>
      </c>
    </row>
    <row r="890" s="116" customFormat="1" ht="17.1" customHeight="1" spans="1:2">
      <c r="A890" s="54" t="s">
        <v>710</v>
      </c>
      <c r="B890" s="44">
        <v>0</v>
      </c>
    </row>
    <row r="891" s="116" customFormat="1" ht="17.1" customHeight="1" spans="1:2">
      <c r="A891" s="54" t="s">
        <v>711</v>
      </c>
      <c r="B891" s="44">
        <v>0</v>
      </c>
    </row>
    <row r="892" s="116" customFormat="1" ht="17.1" customHeight="1" spans="1:2">
      <c r="A892" s="54" t="s">
        <v>712</v>
      </c>
      <c r="B892" s="44">
        <v>0</v>
      </c>
    </row>
    <row r="893" s="116" customFormat="1" ht="17.1" customHeight="1" spans="1:2">
      <c r="A893" s="54" t="s">
        <v>713</v>
      </c>
      <c r="B893" s="44">
        <v>0</v>
      </c>
    </row>
    <row r="894" s="116" customFormat="1" ht="17.1" customHeight="1" spans="1:2">
      <c r="A894" s="54" t="s">
        <v>714</v>
      </c>
      <c r="B894" s="44">
        <v>60</v>
      </c>
    </row>
    <row r="895" s="116" customFormat="1" ht="17.1" customHeight="1" spans="1:2">
      <c r="A895" s="54" t="s">
        <v>715</v>
      </c>
      <c r="B895" s="44">
        <v>2</v>
      </c>
    </row>
    <row r="896" s="116" customFormat="1" ht="17.1" customHeight="1" spans="1:2">
      <c r="A896" s="54" t="s">
        <v>716</v>
      </c>
      <c r="B896" s="44">
        <v>0</v>
      </c>
    </row>
    <row r="897" s="116" customFormat="1" ht="17.1" customHeight="1" spans="1:2">
      <c r="A897" s="54" t="s">
        <v>717</v>
      </c>
      <c r="B897" s="44">
        <v>0</v>
      </c>
    </row>
    <row r="898" s="116" customFormat="1" ht="17.1" customHeight="1" spans="1:2">
      <c r="A898" s="54" t="s">
        <v>718</v>
      </c>
      <c r="B898" s="44">
        <v>0</v>
      </c>
    </row>
    <row r="899" s="116" customFormat="1" ht="17.1" customHeight="1" spans="1:2">
      <c r="A899" s="54" t="s">
        <v>719</v>
      </c>
      <c r="B899" s="44">
        <v>0</v>
      </c>
    </row>
    <row r="900" s="116" customFormat="1" ht="17.1" customHeight="1" spans="1:2">
      <c r="A900" s="54" t="s">
        <v>720</v>
      </c>
      <c r="B900" s="44">
        <v>0</v>
      </c>
    </row>
    <row r="901" s="116" customFormat="1" ht="17.1" customHeight="1" spans="1:2">
      <c r="A901" s="54" t="s">
        <v>721</v>
      </c>
      <c r="B901" s="44">
        <v>0</v>
      </c>
    </row>
    <row r="902" s="116" customFormat="1" ht="17.1" customHeight="1" spans="1:2">
      <c r="A902" s="54" t="s">
        <v>722</v>
      </c>
      <c r="B902" s="44">
        <v>0</v>
      </c>
    </row>
    <row r="903" s="116" customFormat="1" ht="17.1" customHeight="1" spans="1:2">
      <c r="A903" s="54" t="s">
        <v>723</v>
      </c>
      <c r="B903" s="44">
        <v>0</v>
      </c>
    </row>
    <row r="904" s="116" customFormat="1" ht="17.1" customHeight="1" spans="1:2">
      <c r="A904" s="54" t="s">
        <v>724</v>
      </c>
      <c r="B904" s="44">
        <v>0</v>
      </c>
    </row>
    <row r="905" s="116" customFormat="1" ht="17.1" customHeight="1" spans="1:2">
      <c r="A905" s="54" t="s">
        <v>36</v>
      </c>
      <c r="B905" s="44">
        <v>0</v>
      </c>
    </row>
    <row r="906" s="116" customFormat="1" ht="17.1" customHeight="1" spans="1:2">
      <c r="A906" s="54" t="s">
        <v>37</v>
      </c>
      <c r="B906" s="44">
        <v>0</v>
      </c>
    </row>
    <row r="907" s="116" customFormat="1" ht="17.1" customHeight="1" spans="1:2">
      <c r="A907" s="54" t="s">
        <v>38</v>
      </c>
      <c r="B907" s="44">
        <v>0</v>
      </c>
    </row>
    <row r="908" s="116" customFormat="1" ht="17.1" customHeight="1" spans="1:2">
      <c r="A908" s="54" t="s">
        <v>725</v>
      </c>
      <c r="B908" s="44">
        <v>0</v>
      </c>
    </row>
    <row r="909" s="116" customFormat="1" ht="17.1" customHeight="1" spans="1:2">
      <c r="A909" s="54" t="s">
        <v>726</v>
      </c>
      <c r="B909" s="44">
        <v>0</v>
      </c>
    </row>
    <row r="910" s="116" customFormat="1" ht="17.1" customHeight="1" spans="1:2">
      <c r="A910" s="54" t="s">
        <v>727</v>
      </c>
      <c r="B910" s="44">
        <v>0</v>
      </c>
    </row>
    <row r="911" s="116" customFormat="1" ht="17.1" customHeight="1" spans="1:2">
      <c r="A911" s="54" t="s">
        <v>728</v>
      </c>
      <c r="B911" s="44">
        <v>0</v>
      </c>
    </row>
    <row r="912" s="116" customFormat="1" ht="17.1" customHeight="1" spans="1:2">
      <c r="A912" s="54" t="s">
        <v>729</v>
      </c>
      <c r="B912" s="44">
        <v>0</v>
      </c>
    </row>
    <row r="913" s="116" customFormat="1" ht="17.1" customHeight="1" spans="1:2">
      <c r="A913" s="54" t="s">
        <v>730</v>
      </c>
      <c r="B913" s="44">
        <v>0</v>
      </c>
    </row>
    <row r="914" s="116" customFormat="1" ht="17.1" customHeight="1" spans="1:2">
      <c r="A914" s="54" t="s">
        <v>731</v>
      </c>
      <c r="B914" s="44">
        <v>0</v>
      </c>
    </row>
    <row r="915" s="116" customFormat="1" ht="17.1" customHeight="1" spans="1:2">
      <c r="A915" s="54" t="s">
        <v>732</v>
      </c>
      <c r="B915" s="44">
        <v>0</v>
      </c>
    </row>
    <row r="916" s="116" customFormat="1" ht="17.1" customHeight="1" spans="1:2">
      <c r="A916" s="54" t="s">
        <v>733</v>
      </c>
      <c r="B916" s="44">
        <v>0</v>
      </c>
    </row>
    <row r="917" s="116" customFormat="1" ht="17.1" customHeight="1" spans="1:2">
      <c r="A917" s="54" t="s">
        <v>734</v>
      </c>
      <c r="B917" s="44">
        <v>0</v>
      </c>
    </row>
    <row r="918" s="116" customFormat="1" ht="17.1" customHeight="1" spans="1:2">
      <c r="A918" s="54" t="s">
        <v>735</v>
      </c>
      <c r="B918" s="44">
        <v>0</v>
      </c>
    </row>
    <row r="919" s="116" customFormat="1" ht="17.1" customHeight="1" spans="1:2">
      <c r="A919" s="54" t="s">
        <v>736</v>
      </c>
      <c r="B919" s="44">
        <v>0</v>
      </c>
    </row>
    <row r="920" s="116" customFormat="1" ht="17.1" customHeight="1" spans="1:2">
      <c r="A920" s="54" t="s">
        <v>737</v>
      </c>
      <c r="B920" s="44">
        <v>0</v>
      </c>
    </row>
    <row r="921" s="116" customFormat="1" ht="17.1" customHeight="1" spans="1:2">
      <c r="A921" s="54" t="s">
        <v>738</v>
      </c>
      <c r="B921" s="44">
        <v>0</v>
      </c>
    </row>
    <row r="922" s="116" customFormat="1" ht="17.1" customHeight="1" spans="1:2">
      <c r="A922" s="54" t="s">
        <v>739</v>
      </c>
      <c r="B922" s="44">
        <v>0</v>
      </c>
    </row>
    <row r="923" s="116" customFormat="1" ht="17.1" customHeight="1" spans="1:2">
      <c r="A923" s="54" t="s">
        <v>740</v>
      </c>
      <c r="B923" s="44">
        <v>0</v>
      </c>
    </row>
    <row r="924" s="116" customFormat="1" ht="17.1" customHeight="1" spans="1:2">
      <c r="A924" s="54" t="s">
        <v>741</v>
      </c>
      <c r="B924" s="44">
        <v>0</v>
      </c>
    </row>
    <row r="925" s="116" customFormat="1" ht="17.1" customHeight="1" spans="1:2">
      <c r="A925" s="54" t="s">
        <v>742</v>
      </c>
      <c r="B925" s="44">
        <v>0</v>
      </c>
    </row>
    <row r="926" s="116" customFormat="1" ht="17.1" customHeight="1" spans="1:2">
      <c r="A926" s="54" t="s">
        <v>743</v>
      </c>
      <c r="B926" s="44">
        <v>0</v>
      </c>
    </row>
    <row r="927" s="116" customFormat="1" ht="17.1" customHeight="1" spans="1:2">
      <c r="A927" s="54" t="s">
        <v>744</v>
      </c>
      <c r="B927" s="44">
        <v>0</v>
      </c>
    </row>
    <row r="928" s="116" customFormat="1" ht="17.1" customHeight="1" spans="1:2">
      <c r="A928" s="54" t="s">
        <v>745</v>
      </c>
      <c r="B928" s="44">
        <v>0</v>
      </c>
    </row>
    <row r="929" s="116" customFormat="1" ht="17.1" customHeight="1" spans="1:2">
      <c r="A929" s="54" t="s">
        <v>746</v>
      </c>
      <c r="B929" s="44">
        <v>0</v>
      </c>
    </row>
    <row r="930" s="116" customFormat="1" ht="17.1" customHeight="1" spans="1:2">
      <c r="A930" s="54" t="s">
        <v>747</v>
      </c>
      <c r="B930" s="44">
        <v>0</v>
      </c>
    </row>
    <row r="931" s="116" customFormat="1" ht="17.1" customHeight="1" spans="1:2">
      <c r="A931" s="54" t="s">
        <v>748</v>
      </c>
      <c r="B931" s="44">
        <v>0</v>
      </c>
    </row>
    <row r="932" s="116" customFormat="1" ht="17.1" customHeight="1" spans="1:2">
      <c r="A932" s="54" t="s">
        <v>749</v>
      </c>
      <c r="B932" s="44">
        <v>12</v>
      </c>
    </row>
    <row r="933" s="116" customFormat="1" ht="17.1" customHeight="1" spans="1:2">
      <c r="A933" s="54" t="s">
        <v>36</v>
      </c>
      <c r="B933" s="44">
        <v>6</v>
      </c>
    </row>
    <row r="934" s="116" customFormat="1" ht="17.1" customHeight="1" spans="1:2">
      <c r="A934" s="54" t="s">
        <v>37</v>
      </c>
      <c r="B934" s="44">
        <v>0</v>
      </c>
    </row>
    <row r="935" s="116" customFormat="1" ht="17.1" customHeight="1" spans="1:2">
      <c r="A935" s="54" t="s">
        <v>38</v>
      </c>
      <c r="B935" s="44">
        <v>0</v>
      </c>
    </row>
    <row r="936" s="116" customFormat="1" ht="17.1" customHeight="1" spans="1:2">
      <c r="A936" s="54" t="s">
        <v>750</v>
      </c>
      <c r="B936" s="44">
        <v>0</v>
      </c>
    </row>
    <row r="937" s="116" customFormat="1" ht="17.1" customHeight="1" spans="1:2">
      <c r="A937" s="54" t="s">
        <v>751</v>
      </c>
      <c r="B937" s="44">
        <v>0</v>
      </c>
    </row>
    <row r="938" s="116" customFormat="1" ht="17.1" customHeight="1" spans="1:2">
      <c r="A938" s="54" t="s">
        <v>752</v>
      </c>
      <c r="B938" s="44">
        <v>0</v>
      </c>
    </row>
    <row r="939" s="116" customFormat="1" ht="17.1" customHeight="1" spans="1:2">
      <c r="A939" s="54" t="s">
        <v>753</v>
      </c>
      <c r="B939" s="44">
        <v>0</v>
      </c>
    </row>
    <row r="940" s="116" customFormat="1" ht="17.1" customHeight="1" spans="1:2">
      <c r="A940" s="54" t="s">
        <v>754</v>
      </c>
      <c r="B940" s="44">
        <v>0</v>
      </c>
    </row>
    <row r="941" s="116" customFormat="1" ht="17.1" customHeight="1" spans="1:2">
      <c r="A941" s="54" t="s">
        <v>755</v>
      </c>
      <c r="B941" s="44">
        <v>0</v>
      </c>
    </row>
    <row r="942" s="116" customFormat="1" ht="17.1" customHeight="1" spans="1:2">
      <c r="A942" s="54" t="s">
        <v>756</v>
      </c>
      <c r="B942" s="44">
        <v>0</v>
      </c>
    </row>
    <row r="943" s="116" customFormat="1" ht="17.1" customHeight="1" spans="1:2">
      <c r="A943" s="54" t="s">
        <v>757</v>
      </c>
      <c r="B943" s="44">
        <v>0</v>
      </c>
    </row>
    <row r="944" s="116" customFormat="1" ht="17.1" customHeight="1" spans="1:2">
      <c r="A944" s="54" t="s">
        <v>758</v>
      </c>
      <c r="B944" s="44">
        <v>0</v>
      </c>
    </row>
    <row r="945" s="116" customFormat="1" ht="17.1" customHeight="1" spans="1:2">
      <c r="A945" s="54" t="s">
        <v>759</v>
      </c>
      <c r="B945" s="44">
        <v>0</v>
      </c>
    </row>
    <row r="946" s="116" customFormat="1" ht="17.1" customHeight="1" spans="1:2">
      <c r="A946" s="54" t="s">
        <v>760</v>
      </c>
      <c r="B946" s="44">
        <v>0</v>
      </c>
    </row>
    <row r="947" s="116" customFormat="1" ht="17.1" customHeight="1" spans="1:2">
      <c r="A947" s="54" t="s">
        <v>761</v>
      </c>
      <c r="B947" s="44">
        <v>0</v>
      </c>
    </row>
    <row r="948" s="116" customFormat="1" ht="17.1" customHeight="1" spans="1:2">
      <c r="A948" s="54" t="s">
        <v>762</v>
      </c>
      <c r="B948" s="44">
        <v>0</v>
      </c>
    </row>
    <row r="949" s="116" customFormat="1" ht="17.1" customHeight="1" spans="1:2">
      <c r="A949" s="54" t="s">
        <v>763</v>
      </c>
      <c r="B949" s="44">
        <v>0</v>
      </c>
    </row>
    <row r="950" s="116" customFormat="1" ht="17.1" customHeight="1" spans="1:2">
      <c r="A950" s="54" t="s">
        <v>764</v>
      </c>
      <c r="B950" s="44">
        <v>0</v>
      </c>
    </row>
    <row r="951" s="116" customFormat="1" ht="17.1" customHeight="1" spans="1:2">
      <c r="A951" s="54" t="s">
        <v>765</v>
      </c>
      <c r="B951" s="44">
        <v>0</v>
      </c>
    </row>
    <row r="952" s="116" customFormat="1" ht="17.1" customHeight="1" spans="1:2">
      <c r="A952" s="54" t="s">
        <v>766</v>
      </c>
      <c r="B952" s="44">
        <v>6</v>
      </c>
    </row>
    <row r="953" s="116" customFormat="1" ht="17.1" customHeight="1" spans="1:2">
      <c r="A953" s="54" t="s">
        <v>767</v>
      </c>
      <c r="B953" s="44">
        <v>0</v>
      </c>
    </row>
    <row r="954" s="116" customFormat="1" ht="17.1" customHeight="1" spans="1:2">
      <c r="A954" s="54" t="s">
        <v>768</v>
      </c>
      <c r="B954" s="44">
        <v>0</v>
      </c>
    </row>
    <row r="955" s="116" customFormat="1" ht="17.1" customHeight="1" spans="1:2">
      <c r="A955" s="54" t="s">
        <v>769</v>
      </c>
      <c r="B955" s="44">
        <v>0</v>
      </c>
    </row>
    <row r="956" s="116" customFormat="1" ht="17.1" customHeight="1" spans="1:2">
      <c r="A956" s="54" t="s">
        <v>741</v>
      </c>
      <c r="B956" s="44">
        <v>0</v>
      </c>
    </row>
    <row r="957" s="116" customFormat="1" ht="17.1" customHeight="1" spans="1:2">
      <c r="A957" s="54" t="s">
        <v>770</v>
      </c>
      <c r="B957" s="44">
        <v>0</v>
      </c>
    </row>
    <row r="958" s="116" customFormat="1" ht="17.1" customHeight="1" spans="1:2">
      <c r="A958" s="54" t="s">
        <v>771</v>
      </c>
      <c r="B958" s="44">
        <v>0</v>
      </c>
    </row>
    <row r="959" s="116" customFormat="1" ht="17.1" customHeight="1" spans="1:2">
      <c r="A959" s="54" t="s">
        <v>772</v>
      </c>
      <c r="B959" s="44">
        <v>0</v>
      </c>
    </row>
    <row r="960" s="116" customFormat="1" ht="17.1" customHeight="1" spans="1:2">
      <c r="A960" s="54" t="s">
        <v>773</v>
      </c>
      <c r="B960" s="44">
        <v>0</v>
      </c>
    </row>
    <row r="961" s="116" customFormat="1" ht="17.1" customHeight="1" spans="1:2">
      <c r="A961" s="54" t="s">
        <v>36</v>
      </c>
      <c r="B961" s="44">
        <v>0</v>
      </c>
    </row>
    <row r="962" s="116" customFormat="1" ht="17.1" customHeight="1" spans="1:2">
      <c r="A962" s="54" t="s">
        <v>37</v>
      </c>
      <c r="B962" s="44">
        <v>0</v>
      </c>
    </row>
    <row r="963" s="116" customFormat="1" ht="17.1" customHeight="1" spans="1:2">
      <c r="A963" s="54" t="s">
        <v>38</v>
      </c>
      <c r="B963" s="44">
        <v>0</v>
      </c>
    </row>
    <row r="964" s="116" customFormat="1" ht="17.1" customHeight="1" spans="1:2">
      <c r="A964" s="54" t="s">
        <v>774</v>
      </c>
      <c r="B964" s="44">
        <v>0</v>
      </c>
    </row>
    <row r="965" s="116" customFormat="1" ht="17.1" customHeight="1" spans="1:2">
      <c r="A965" s="54" t="s">
        <v>775</v>
      </c>
      <c r="B965" s="44">
        <v>0</v>
      </c>
    </row>
    <row r="966" s="116" customFormat="1" ht="17.1" customHeight="1" spans="1:2">
      <c r="A966" s="54" t="s">
        <v>776</v>
      </c>
      <c r="B966" s="44">
        <v>0</v>
      </c>
    </row>
    <row r="967" s="116" customFormat="1" ht="17.1" customHeight="1" spans="1:2">
      <c r="A967" s="54" t="s">
        <v>777</v>
      </c>
      <c r="B967" s="44">
        <v>0</v>
      </c>
    </row>
    <row r="968" s="116" customFormat="1" ht="17.1" customHeight="1" spans="1:2">
      <c r="A968" s="54" t="s">
        <v>778</v>
      </c>
      <c r="B968" s="44">
        <v>0</v>
      </c>
    </row>
    <row r="969" s="116" customFormat="1" ht="17.1" customHeight="1" spans="1:2">
      <c r="A969" s="54" t="s">
        <v>779</v>
      </c>
      <c r="B969" s="44">
        <v>0</v>
      </c>
    </row>
    <row r="970" s="116" customFormat="1" ht="17.1" customHeight="1" spans="1:2">
      <c r="A970" s="54" t="s">
        <v>780</v>
      </c>
      <c r="B970" s="44">
        <v>0</v>
      </c>
    </row>
    <row r="971" s="116" customFormat="1" ht="17.1" customHeight="1" spans="1:2">
      <c r="A971" s="54" t="s">
        <v>781</v>
      </c>
      <c r="B971" s="44">
        <v>0</v>
      </c>
    </row>
    <row r="972" s="116" customFormat="1" ht="17.1" customHeight="1" spans="1:2">
      <c r="A972" s="54" t="s">
        <v>36</v>
      </c>
      <c r="B972" s="44">
        <v>0</v>
      </c>
    </row>
    <row r="973" s="116" customFormat="1" ht="17.1" customHeight="1" spans="1:2">
      <c r="A973" s="54" t="s">
        <v>37</v>
      </c>
      <c r="B973" s="44">
        <v>0</v>
      </c>
    </row>
    <row r="974" s="116" customFormat="1" ht="17.1" customHeight="1" spans="1:2">
      <c r="A974" s="54" t="s">
        <v>38</v>
      </c>
      <c r="B974" s="44">
        <v>0</v>
      </c>
    </row>
    <row r="975" s="116" customFormat="1" ht="17.1" customHeight="1" spans="1:2">
      <c r="A975" s="54" t="s">
        <v>782</v>
      </c>
      <c r="B975" s="44">
        <v>0</v>
      </c>
    </row>
    <row r="976" s="116" customFormat="1" ht="17.1" customHeight="1" spans="1:2">
      <c r="A976" s="54" t="s">
        <v>783</v>
      </c>
      <c r="B976" s="44">
        <v>0</v>
      </c>
    </row>
    <row r="977" s="116" customFormat="1" ht="17.1" customHeight="1" spans="1:2">
      <c r="A977" s="54" t="s">
        <v>784</v>
      </c>
      <c r="B977" s="44">
        <v>0</v>
      </c>
    </row>
    <row r="978" s="116" customFormat="1" ht="17.1" customHeight="1" spans="1:2">
      <c r="A978" s="54" t="s">
        <v>785</v>
      </c>
      <c r="B978" s="44">
        <v>0</v>
      </c>
    </row>
    <row r="979" s="116" customFormat="1" ht="17.1" customHeight="1" spans="1:2">
      <c r="A979" s="54" t="s">
        <v>786</v>
      </c>
      <c r="B979" s="44">
        <v>0</v>
      </c>
    </row>
    <row r="980" s="116" customFormat="1" ht="17.1" customHeight="1" spans="1:2">
      <c r="A980" s="54" t="s">
        <v>787</v>
      </c>
      <c r="B980" s="44">
        <v>0</v>
      </c>
    </row>
    <row r="981" s="116" customFormat="1" ht="17.1" customHeight="1" spans="1:2">
      <c r="A981" s="54" t="s">
        <v>788</v>
      </c>
      <c r="B981" s="44">
        <v>0</v>
      </c>
    </row>
    <row r="982" s="116" customFormat="1" ht="17.1" customHeight="1" spans="1:2">
      <c r="A982" s="54" t="s">
        <v>789</v>
      </c>
      <c r="B982" s="44">
        <v>0</v>
      </c>
    </row>
    <row r="983" s="116" customFormat="1" ht="17.1" customHeight="1" spans="1:2">
      <c r="A983" s="54" t="s">
        <v>368</v>
      </c>
      <c r="B983" s="44">
        <v>0</v>
      </c>
    </row>
    <row r="984" s="116" customFormat="1" ht="17.1" customHeight="1" spans="1:2">
      <c r="A984" s="54" t="s">
        <v>790</v>
      </c>
      <c r="B984" s="44">
        <v>0</v>
      </c>
    </row>
    <row r="985" s="116" customFormat="1" ht="17.1" customHeight="1" spans="1:2">
      <c r="A985" s="54" t="s">
        <v>791</v>
      </c>
      <c r="B985" s="44">
        <v>0</v>
      </c>
    </row>
    <row r="986" s="116" customFormat="1" ht="17.1" customHeight="1" spans="1:2">
      <c r="A986" s="54" t="s">
        <v>792</v>
      </c>
      <c r="B986" s="44">
        <v>0</v>
      </c>
    </row>
    <row r="987" s="116" customFormat="1" ht="17.1" customHeight="1" spans="1:2">
      <c r="A987" s="54" t="s">
        <v>793</v>
      </c>
      <c r="B987" s="44">
        <v>0</v>
      </c>
    </row>
    <row r="988" s="116" customFormat="1" ht="17.1" customHeight="1" spans="1:2">
      <c r="A988" s="54" t="s">
        <v>794</v>
      </c>
      <c r="B988" s="44">
        <v>173</v>
      </c>
    </row>
    <row r="989" s="116" customFormat="1" ht="17.1" customHeight="1" spans="1:2">
      <c r="A989" s="54" t="s">
        <v>795</v>
      </c>
      <c r="B989" s="44">
        <v>45</v>
      </c>
    </row>
    <row r="990" s="116" customFormat="1" ht="17.1" customHeight="1" spans="1:2">
      <c r="A990" s="54" t="s">
        <v>796</v>
      </c>
      <c r="B990" s="44">
        <v>0</v>
      </c>
    </row>
    <row r="991" s="116" customFormat="1" ht="17.1" customHeight="1" spans="1:2">
      <c r="A991" s="54" t="s">
        <v>797</v>
      </c>
      <c r="B991" s="44">
        <v>128</v>
      </c>
    </row>
    <row r="992" s="116" customFormat="1" ht="17.1" customHeight="1" spans="1:2">
      <c r="A992" s="54" t="s">
        <v>798</v>
      </c>
      <c r="B992" s="44">
        <v>0</v>
      </c>
    </row>
    <row r="993" s="116" customFormat="1" ht="17.1" customHeight="1" spans="1:2">
      <c r="A993" s="54" t="s">
        <v>799</v>
      </c>
      <c r="B993" s="44">
        <v>0</v>
      </c>
    </row>
    <row r="994" s="116" customFormat="1" ht="17.1" customHeight="1" spans="1:2">
      <c r="A994" s="54" t="s">
        <v>800</v>
      </c>
      <c r="B994" s="44">
        <v>0</v>
      </c>
    </row>
    <row r="995" s="116" customFormat="1" ht="17.1" customHeight="1" spans="1:2">
      <c r="A995" s="54" t="s">
        <v>801</v>
      </c>
      <c r="B995" s="44">
        <v>0</v>
      </c>
    </row>
    <row r="996" s="116" customFormat="1" ht="17.1" customHeight="1" spans="1:2">
      <c r="A996" s="54" t="s">
        <v>802</v>
      </c>
      <c r="B996" s="44">
        <v>0</v>
      </c>
    </row>
    <row r="997" s="116" customFormat="1" ht="17.1" customHeight="1" spans="1:2">
      <c r="A997" s="54" t="s">
        <v>803</v>
      </c>
      <c r="B997" s="44">
        <v>0</v>
      </c>
    </row>
    <row r="998" s="116" customFormat="1" ht="17.1" customHeight="1" spans="1:2">
      <c r="A998" s="54" t="s">
        <v>804</v>
      </c>
      <c r="B998" s="44">
        <v>0</v>
      </c>
    </row>
    <row r="999" s="116" customFormat="1" ht="17.1" customHeight="1" spans="1:2">
      <c r="A999" s="54" t="s">
        <v>805</v>
      </c>
      <c r="B999" s="44">
        <v>0</v>
      </c>
    </row>
    <row r="1000" s="116" customFormat="1" ht="17.1" customHeight="1" spans="1:2">
      <c r="A1000" s="54" t="s">
        <v>806</v>
      </c>
      <c r="B1000" s="44">
        <v>0</v>
      </c>
    </row>
    <row r="1001" s="116" customFormat="1" ht="17.1" customHeight="1" spans="1:2">
      <c r="A1001" s="54" t="s">
        <v>807</v>
      </c>
      <c r="B1001" s="44">
        <v>0</v>
      </c>
    </row>
    <row r="1002" s="116" customFormat="1" ht="17.1" customHeight="1" spans="1:2">
      <c r="A1002" s="54" t="s">
        <v>808</v>
      </c>
      <c r="B1002" s="44">
        <v>0</v>
      </c>
    </row>
    <row r="1003" s="116" customFormat="1" ht="17.1" customHeight="1" spans="1:2">
      <c r="A1003" s="54" t="s">
        <v>809</v>
      </c>
      <c r="B1003" s="44">
        <v>0</v>
      </c>
    </row>
    <row r="1004" s="116" customFormat="1" ht="17.1" customHeight="1" spans="1:2">
      <c r="A1004" s="54" t="s">
        <v>810</v>
      </c>
      <c r="B1004" s="44">
        <v>0</v>
      </c>
    </row>
    <row r="1005" s="116" customFormat="1" ht="17.1" customHeight="1" spans="1:2">
      <c r="A1005" s="54" t="s">
        <v>811</v>
      </c>
      <c r="B1005" s="44">
        <v>0</v>
      </c>
    </row>
    <row r="1006" s="116" customFormat="1" ht="17.1" customHeight="1" spans="1:2">
      <c r="A1006" s="54" t="s">
        <v>812</v>
      </c>
      <c r="B1006" s="44">
        <v>0</v>
      </c>
    </row>
    <row r="1007" s="116" customFormat="1" ht="17.1" customHeight="1" spans="1:2">
      <c r="A1007" s="54" t="s">
        <v>813</v>
      </c>
      <c r="B1007" s="44">
        <v>0</v>
      </c>
    </row>
    <row r="1008" s="116" customFormat="1" ht="17.1" customHeight="1" spans="1:2">
      <c r="A1008" s="54" t="s">
        <v>814</v>
      </c>
      <c r="B1008" s="44">
        <v>0</v>
      </c>
    </row>
    <row r="1009" s="116" customFormat="1" ht="17.1" customHeight="1" spans="1:2">
      <c r="A1009" s="54" t="s">
        <v>815</v>
      </c>
      <c r="B1009" s="44">
        <v>0</v>
      </c>
    </row>
    <row r="1010" s="116" customFormat="1" ht="17.1" customHeight="1" spans="1:2">
      <c r="A1010" s="54" t="s">
        <v>816</v>
      </c>
      <c r="B1010" s="44">
        <v>0</v>
      </c>
    </row>
    <row r="1011" s="116" customFormat="1" ht="17.1" customHeight="1" spans="1:2">
      <c r="A1011" s="54" t="s">
        <v>36</v>
      </c>
      <c r="B1011" s="44">
        <v>0</v>
      </c>
    </row>
    <row r="1012" s="116" customFormat="1" ht="17.1" customHeight="1" spans="1:2">
      <c r="A1012" s="54" t="s">
        <v>37</v>
      </c>
      <c r="B1012" s="44">
        <v>0</v>
      </c>
    </row>
    <row r="1013" s="116" customFormat="1" ht="17.1" customHeight="1" spans="1:2">
      <c r="A1013" s="54" t="s">
        <v>38</v>
      </c>
      <c r="B1013" s="44">
        <v>0</v>
      </c>
    </row>
    <row r="1014" s="116" customFormat="1" ht="17.1" customHeight="1" spans="1:2">
      <c r="A1014" s="54" t="s">
        <v>817</v>
      </c>
      <c r="B1014" s="44">
        <v>0</v>
      </c>
    </row>
    <row r="1015" s="116" customFormat="1" ht="17.1" customHeight="1" spans="1:2">
      <c r="A1015" s="54" t="s">
        <v>818</v>
      </c>
      <c r="B1015" s="44">
        <v>0</v>
      </c>
    </row>
    <row r="1016" s="116" customFormat="1" ht="17.1" customHeight="1" spans="1:2">
      <c r="A1016" s="54" t="s">
        <v>819</v>
      </c>
      <c r="B1016" s="44">
        <v>0</v>
      </c>
    </row>
    <row r="1017" s="116" customFormat="1" ht="17.1" customHeight="1" spans="1:2">
      <c r="A1017" s="54" t="s">
        <v>820</v>
      </c>
      <c r="B1017" s="44">
        <v>0</v>
      </c>
    </row>
    <row r="1018" s="116" customFormat="1" ht="17.1" customHeight="1" spans="1:2">
      <c r="A1018" s="54" t="s">
        <v>821</v>
      </c>
      <c r="B1018" s="44">
        <v>0</v>
      </c>
    </row>
    <row r="1019" s="116" customFormat="1" ht="17.1" customHeight="1" spans="1:2">
      <c r="A1019" s="54" t="s">
        <v>822</v>
      </c>
      <c r="B1019" s="44">
        <v>0</v>
      </c>
    </row>
    <row r="1020" s="116" customFormat="1" ht="17.1" customHeight="1" spans="1:2">
      <c r="A1020" s="54" t="s">
        <v>823</v>
      </c>
      <c r="B1020" s="44">
        <v>0</v>
      </c>
    </row>
    <row r="1021" s="116" customFormat="1" ht="17.1" customHeight="1" spans="1:2">
      <c r="A1021" s="54" t="s">
        <v>824</v>
      </c>
      <c r="B1021" s="44">
        <v>0</v>
      </c>
    </row>
    <row r="1022" s="116" customFormat="1" ht="17.1" customHeight="1" spans="1:2">
      <c r="A1022" s="54" t="s">
        <v>825</v>
      </c>
      <c r="B1022" s="44">
        <v>0</v>
      </c>
    </row>
    <row r="1023" s="116" customFormat="1" ht="17.1" customHeight="1" spans="1:2">
      <c r="A1023" s="54" t="s">
        <v>826</v>
      </c>
      <c r="B1023" s="44">
        <v>0</v>
      </c>
    </row>
    <row r="1024" s="116" customFormat="1" ht="17.1" customHeight="1" spans="1:2">
      <c r="A1024" s="54" t="s">
        <v>827</v>
      </c>
      <c r="B1024" s="44">
        <v>0</v>
      </c>
    </row>
    <row r="1025" s="116" customFormat="1" ht="17.1" customHeight="1" spans="1:2">
      <c r="A1025" s="54" t="s">
        <v>828</v>
      </c>
      <c r="B1025" s="44">
        <v>0</v>
      </c>
    </row>
    <row r="1026" s="116" customFormat="1" ht="17.1" customHeight="1" spans="1:2">
      <c r="A1026" s="54" t="s">
        <v>829</v>
      </c>
      <c r="B1026" s="44">
        <v>0</v>
      </c>
    </row>
    <row r="1027" s="116" customFormat="1" ht="17.1" customHeight="1" spans="1:2">
      <c r="A1027" s="54" t="s">
        <v>830</v>
      </c>
      <c r="B1027" s="44">
        <v>0</v>
      </c>
    </row>
    <row r="1028" s="116" customFormat="1" ht="17.1" customHeight="1" spans="1:2">
      <c r="A1028" s="54" t="s">
        <v>831</v>
      </c>
      <c r="B1028" s="44">
        <v>0</v>
      </c>
    </row>
    <row r="1029" s="116" customFormat="1" ht="17.1" customHeight="1" spans="1:2">
      <c r="A1029" s="54" t="s">
        <v>832</v>
      </c>
      <c r="B1029" s="44">
        <v>0</v>
      </c>
    </row>
    <row r="1030" s="116" customFormat="1" ht="17.1" customHeight="1" spans="1:2">
      <c r="A1030" s="54" t="s">
        <v>833</v>
      </c>
      <c r="B1030" s="44">
        <v>0</v>
      </c>
    </row>
    <row r="1031" s="116" customFormat="1" ht="17.1" customHeight="1" spans="1:2">
      <c r="A1031" s="54" t="s">
        <v>834</v>
      </c>
      <c r="B1031" s="44">
        <v>0</v>
      </c>
    </row>
    <row r="1032" s="116" customFormat="1" ht="17.1" customHeight="1" spans="1:2">
      <c r="A1032" s="54" t="s">
        <v>835</v>
      </c>
      <c r="B1032" s="44">
        <v>0</v>
      </c>
    </row>
    <row r="1033" s="116" customFormat="1" ht="17.1" customHeight="1" spans="1:2">
      <c r="A1033" s="54" t="s">
        <v>836</v>
      </c>
      <c r="B1033" s="44">
        <v>0</v>
      </c>
    </row>
    <row r="1034" s="116" customFormat="1" ht="17.1" customHeight="1" spans="1:2">
      <c r="A1034" s="54" t="s">
        <v>837</v>
      </c>
      <c r="B1034" s="44">
        <v>0</v>
      </c>
    </row>
    <row r="1035" s="116" customFormat="1" ht="17.1" customHeight="1" spans="1:2">
      <c r="A1035" s="54" t="s">
        <v>838</v>
      </c>
      <c r="B1035" s="44">
        <v>0</v>
      </c>
    </row>
    <row r="1036" s="116" customFormat="1" ht="17.1" customHeight="1" spans="1:2">
      <c r="A1036" s="54" t="s">
        <v>839</v>
      </c>
      <c r="B1036" s="44">
        <v>0</v>
      </c>
    </row>
    <row r="1037" s="116" customFormat="1" ht="17.1" customHeight="1" spans="1:2">
      <c r="A1037" s="54" t="s">
        <v>840</v>
      </c>
      <c r="B1037" s="44">
        <v>0</v>
      </c>
    </row>
    <row r="1038" s="116" customFormat="1" ht="17.1" customHeight="1" spans="1:2">
      <c r="A1038" s="54" t="s">
        <v>841</v>
      </c>
      <c r="B1038" s="44">
        <v>0</v>
      </c>
    </row>
    <row r="1039" s="116" customFormat="1" ht="17.1" customHeight="1" spans="1:2">
      <c r="A1039" s="54" t="s">
        <v>842</v>
      </c>
      <c r="B1039" s="44">
        <v>0</v>
      </c>
    </row>
    <row r="1040" s="116" customFormat="1" ht="17.1" customHeight="1" spans="1:2">
      <c r="A1040" s="54" t="s">
        <v>843</v>
      </c>
      <c r="B1040" s="44">
        <v>0</v>
      </c>
    </row>
    <row r="1041" s="116" customFormat="1" ht="17.1" customHeight="1" spans="1:2">
      <c r="A1041" s="54" t="s">
        <v>36</v>
      </c>
      <c r="B1041" s="44">
        <v>0</v>
      </c>
    </row>
    <row r="1042" s="116" customFormat="1" ht="17.1" customHeight="1" spans="1:2">
      <c r="A1042" s="54" t="s">
        <v>37</v>
      </c>
      <c r="B1042" s="44">
        <v>0</v>
      </c>
    </row>
    <row r="1043" s="116" customFormat="1" ht="17.1" customHeight="1" spans="1:2">
      <c r="A1043" s="54" t="s">
        <v>38</v>
      </c>
      <c r="B1043" s="44">
        <v>0</v>
      </c>
    </row>
    <row r="1044" s="116" customFormat="1" ht="17.1" customHeight="1" spans="1:2">
      <c r="A1044" s="54" t="s">
        <v>844</v>
      </c>
      <c r="B1044" s="44">
        <v>0</v>
      </c>
    </row>
    <row r="1045" s="116" customFormat="1" ht="17.1" customHeight="1" spans="1:2">
      <c r="A1045" s="54" t="s">
        <v>845</v>
      </c>
      <c r="B1045" s="44">
        <v>0</v>
      </c>
    </row>
    <row r="1046" s="116" customFormat="1" ht="17.1" customHeight="1" spans="1:2">
      <c r="A1046" s="54" t="s">
        <v>846</v>
      </c>
      <c r="B1046" s="44">
        <v>0</v>
      </c>
    </row>
    <row r="1047" s="116" customFormat="1" ht="17.1" customHeight="1" spans="1:2">
      <c r="A1047" s="54" t="s">
        <v>847</v>
      </c>
      <c r="B1047" s="44">
        <v>0</v>
      </c>
    </row>
    <row r="1048" s="116" customFormat="1" ht="17.1" customHeight="1" spans="1:2">
      <c r="A1048" s="54" t="s">
        <v>848</v>
      </c>
      <c r="B1048" s="44">
        <v>0</v>
      </c>
    </row>
    <row r="1049" s="116" customFormat="1" ht="17.1" customHeight="1" spans="1:2">
      <c r="A1049" s="54" t="s">
        <v>849</v>
      </c>
      <c r="B1049" s="44">
        <v>0</v>
      </c>
    </row>
    <row r="1050" s="116" customFormat="1" ht="17.1" customHeight="1" spans="1:2">
      <c r="A1050" s="54" t="s">
        <v>850</v>
      </c>
      <c r="B1050" s="44">
        <v>0</v>
      </c>
    </row>
    <row r="1051" s="116" customFormat="1" ht="17.1" customHeight="1" spans="1:2">
      <c r="A1051" s="54" t="s">
        <v>36</v>
      </c>
      <c r="B1051" s="44">
        <v>0</v>
      </c>
    </row>
    <row r="1052" s="116" customFormat="1" ht="17.1" customHeight="1" spans="1:2">
      <c r="A1052" s="54" t="s">
        <v>37</v>
      </c>
      <c r="B1052" s="44">
        <v>0</v>
      </c>
    </row>
    <row r="1053" s="116" customFormat="1" ht="17.1" customHeight="1" spans="1:2">
      <c r="A1053" s="54" t="s">
        <v>38</v>
      </c>
      <c r="B1053" s="44">
        <v>0</v>
      </c>
    </row>
    <row r="1054" s="116" customFormat="1" ht="17.1" customHeight="1" spans="1:2">
      <c r="A1054" s="54" t="s">
        <v>851</v>
      </c>
      <c r="B1054" s="44">
        <v>0</v>
      </c>
    </row>
    <row r="1055" s="116" customFormat="1" ht="17.1" customHeight="1" spans="1:2">
      <c r="A1055" s="54" t="s">
        <v>852</v>
      </c>
      <c r="B1055" s="44">
        <v>0</v>
      </c>
    </row>
    <row r="1056" s="116" customFormat="1" ht="17.1" customHeight="1" spans="1:2">
      <c r="A1056" s="54" t="s">
        <v>853</v>
      </c>
      <c r="B1056" s="44">
        <v>0</v>
      </c>
    </row>
    <row r="1057" s="116" customFormat="1" ht="17.1" customHeight="1" spans="1:2">
      <c r="A1057" s="54" t="s">
        <v>854</v>
      </c>
      <c r="B1057" s="44">
        <v>0</v>
      </c>
    </row>
    <row r="1058" s="116" customFormat="1" ht="17.1" customHeight="1" spans="1:2">
      <c r="A1058" s="54" t="s">
        <v>855</v>
      </c>
      <c r="B1058" s="44">
        <v>0</v>
      </c>
    </row>
    <row r="1059" s="116" customFormat="1" ht="17.1" customHeight="1" spans="1:2">
      <c r="A1059" s="54" t="s">
        <v>856</v>
      </c>
      <c r="B1059" s="44">
        <v>0</v>
      </c>
    </row>
    <row r="1060" s="116" customFormat="1" ht="17.1" customHeight="1" spans="1:2">
      <c r="A1060" s="54" t="s">
        <v>857</v>
      </c>
      <c r="B1060" s="44">
        <v>0</v>
      </c>
    </row>
    <row r="1061" s="116" customFormat="1" ht="17.1" customHeight="1" spans="1:2">
      <c r="A1061" s="54" t="s">
        <v>858</v>
      </c>
      <c r="B1061" s="44">
        <v>0</v>
      </c>
    </row>
    <row r="1062" s="116" customFormat="1" ht="17.1" customHeight="1" spans="1:2">
      <c r="A1062" s="54" t="s">
        <v>859</v>
      </c>
      <c r="B1062" s="44">
        <v>0</v>
      </c>
    </row>
    <row r="1063" s="116" customFormat="1" ht="17.1" customHeight="1" spans="1:2">
      <c r="A1063" s="54" t="s">
        <v>860</v>
      </c>
      <c r="B1063" s="44">
        <v>0</v>
      </c>
    </row>
    <row r="1064" s="116" customFormat="1" ht="17.1" customHeight="1" spans="1:2">
      <c r="A1064" s="54" t="s">
        <v>861</v>
      </c>
      <c r="B1064" s="44">
        <v>0</v>
      </c>
    </row>
    <row r="1065" s="116" customFormat="1" ht="17.1" customHeight="1" spans="1:2">
      <c r="A1065" s="54" t="s">
        <v>862</v>
      </c>
      <c r="B1065" s="44">
        <v>0</v>
      </c>
    </row>
    <row r="1066" s="116" customFormat="1" ht="17.1" customHeight="1" spans="1:2">
      <c r="A1066" s="54" t="s">
        <v>36</v>
      </c>
      <c r="B1066" s="44">
        <v>0</v>
      </c>
    </row>
    <row r="1067" s="116" customFormat="1" ht="17.1" customHeight="1" spans="1:2">
      <c r="A1067" s="54" t="s">
        <v>37</v>
      </c>
      <c r="B1067" s="44">
        <v>0</v>
      </c>
    </row>
    <row r="1068" s="116" customFormat="1" ht="17.1" customHeight="1" spans="1:2">
      <c r="A1068" s="54" t="s">
        <v>38</v>
      </c>
      <c r="B1068" s="44">
        <v>0</v>
      </c>
    </row>
    <row r="1069" s="116" customFormat="1" ht="17.1" customHeight="1" spans="1:2">
      <c r="A1069" s="54" t="s">
        <v>848</v>
      </c>
      <c r="B1069" s="44">
        <v>0</v>
      </c>
    </row>
    <row r="1070" s="116" customFormat="1" ht="17.1" customHeight="1" spans="1:2">
      <c r="A1070" s="54" t="s">
        <v>863</v>
      </c>
      <c r="B1070" s="44">
        <v>0</v>
      </c>
    </row>
    <row r="1071" s="116" customFormat="1" ht="17.1" customHeight="1" spans="1:2">
      <c r="A1071" s="54" t="s">
        <v>864</v>
      </c>
      <c r="B1071" s="44">
        <v>0</v>
      </c>
    </row>
    <row r="1072" s="116" customFormat="1" ht="17.1" customHeight="1" spans="1:2">
      <c r="A1072" s="54" t="s">
        <v>865</v>
      </c>
      <c r="B1072" s="44">
        <v>0</v>
      </c>
    </row>
    <row r="1073" s="116" customFormat="1" ht="17.1" customHeight="1" spans="1:2">
      <c r="A1073" s="54" t="s">
        <v>866</v>
      </c>
      <c r="B1073" s="44">
        <v>0</v>
      </c>
    </row>
    <row r="1074" s="116" customFormat="1" ht="17.1" customHeight="1" spans="1:2">
      <c r="A1074" s="54" t="s">
        <v>867</v>
      </c>
      <c r="B1074" s="44">
        <v>0</v>
      </c>
    </row>
    <row r="1075" s="116" customFormat="1" ht="17.1" customHeight="1" spans="1:2">
      <c r="A1075" s="54" t="s">
        <v>868</v>
      </c>
      <c r="B1075" s="44">
        <v>0</v>
      </c>
    </row>
    <row r="1076" s="116" customFormat="1" ht="17.1" customHeight="1" spans="1:2">
      <c r="A1076" s="54" t="s">
        <v>869</v>
      </c>
      <c r="B1076" s="44">
        <v>0</v>
      </c>
    </row>
    <row r="1077" s="116" customFormat="1" ht="17.1" customHeight="1" spans="1:2">
      <c r="A1077" s="54" t="s">
        <v>870</v>
      </c>
      <c r="B1077" s="44">
        <v>0</v>
      </c>
    </row>
    <row r="1078" s="116" customFormat="1" ht="17.1" customHeight="1" spans="1:2">
      <c r="A1078" s="54" t="s">
        <v>871</v>
      </c>
      <c r="B1078" s="44">
        <v>0</v>
      </c>
    </row>
    <row r="1079" s="116" customFormat="1" ht="17.1" customHeight="1" spans="1:2">
      <c r="A1079" s="54" t="s">
        <v>872</v>
      </c>
      <c r="B1079" s="44">
        <v>0</v>
      </c>
    </row>
    <row r="1080" s="116" customFormat="1" ht="17.1" customHeight="1" spans="1:2">
      <c r="A1080" s="54" t="s">
        <v>873</v>
      </c>
      <c r="B1080" s="44">
        <v>264</v>
      </c>
    </row>
    <row r="1081" s="116" customFormat="1" ht="17.1" customHeight="1" spans="1:2">
      <c r="A1081" s="54" t="s">
        <v>874</v>
      </c>
      <c r="B1081" s="44">
        <v>0</v>
      </c>
    </row>
    <row r="1082" s="116" customFormat="1" ht="17.1" customHeight="1" spans="1:2">
      <c r="A1082" s="54" t="s">
        <v>36</v>
      </c>
      <c r="B1082" s="44">
        <v>0</v>
      </c>
    </row>
    <row r="1083" s="116" customFormat="1" ht="17.1" customHeight="1" spans="1:2">
      <c r="A1083" s="54" t="s">
        <v>37</v>
      </c>
      <c r="B1083" s="44">
        <v>0</v>
      </c>
    </row>
    <row r="1084" s="116" customFormat="1" ht="17.1" customHeight="1" spans="1:2">
      <c r="A1084" s="54" t="s">
        <v>38</v>
      </c>
      <c r="B1084" s="44">
        <v>0</v>
      </c>
    </row>
    <row r="1085" s="116" customFormat="1" ht="17.1" customHeight="1" spans="1:2">
      <c r="A1085" s="54" t="s">
        <v>875</v>
      </c>
      <c r="B1085" s="44">
        <v>0</v>
      </c>
    </row>
    <row r="1086" s="116" customFormat="1" ht="17.1" customHeight="1" spans="1:2">
      <c r="A1086" s="54" t="s">
        <v>876</v>
      </c>
      <c r="B1086" s="44">
        <v>0</v>
      </c>
    </row>
    <row r="1087" s="116" customFormat="1" ht="17.1" customHeight="1" spans="1:2">
      <c r="A1087" s="54" t="s">
        <v>877</v>
      </c>
      <c r="B1087" s="44">
        <v>0</v>
      </c>
    </row>
    <row r="1088" s="116" customFormat="1" ht="17.1" customHeight="1" spans="1:2">
      <c r="A1088" s="54" t="s">
        <v>878</v>
      </c>
      <c r="B1088" s="44">
        <v>0</v>
      </c>
    </row>
    <row r="1089" s="116" customFormat="1" ht="17.1" customHeight="1" spans="1:2">
      <c r="A1089" s="54" t="s">
        <v>879</v>
      </c>
      <c r="B1089" s="44">
        <v>0</v>
      </c>
    </row>
    <row r="1090" s="116" customFormat="1" ht="17.1" customHeight="1" spans="1:2">
      <c r="A1090" s="54" t="s">
        <v>880</v>
      </c>
      <c r="B1090" s="44">
        <v>0</v>
      </c>
    </row>
    <row r="1091" s="116" customFormat="1" ht="17.1" customHeight="1" spans="1:2">
      <c r="A1091" s="54" t="s">
        <v>881</v>
      </c>
      <c r="B1091" s="44">
        <v>0</v>
      </c>
    </row>
    <row r="1092" s="116" customFormat="1" ht="17.1" customHeight="1" spans="1:2">
      <c r="A1092" s="54" t="s">
        <v>36</v>
      </c>
      <c r="B1092" s="44">
        <v>0</v>
      </c>
    </row>
    <row r="1093" s="116" customFormat="1" ht="17.1" customHeight="1" spans="1:2">
      <c r="A1093" s="54" t="s">
        <v>37</v>
      </c>
      <c r="B1093" s="44">
        <v>0</v>
      </c>
    </row>
    <row r="1094" s="116" customFormat="1" ht="17.1" customHeight="1" spans="1:2">
      <c r="A1094" s="54" t="s">
        <v>38</v>
      </c>
      <c r="B1094" s="44">
        <v>0</v>
      </c>
    </row>
    <row r="1095" s="116" customFormat="1" ht="17.1" customHeight="1" spans="1:2">
      <c r="A1095" s="54" t="s">
        <v>882</v>
      </c>
      <c r="B1095" s="44">
        <v>0</v>
      </c>
    </row>
    <row r="1096" s="116" customFormat="1" ht="17.1" customHeight="1" spans="1:2">
      <c r="A1096" s="54" t="s">
        <v>883</v>
      </c>
      <c r="B1096" s="44">
        <v>0</v>
      </c>
    </row>
    <row r="1097" s="116" customFormat="1" ht="17.1" customHeight="1" spans="1:2">
      <c r="A1097" s="54" t="s">
        <v>884</v>
      </c>
      <c r="B1097" s="44">
        <v>0</v>
      </c>
    </row>
    <row r="1098" s="116" customFormat="1" ht="17.1" customHeight="1" spans="1:2">
      <c r="A1098" s="54" t="s">
        <v>885</v>
      </c>
      <c r="B1098" s="44">
        <v>0</v>
      </c>
    </row>
    <row r="1099" s="116" customFormat="1" ht="17.1" customHeight="1" spans="1:2">
      <c r="A1099" s="54" t="s">
        <v>886</v>
      </c>
      <c r="B1099" s="44">
        <v>0</v>
      </c>
    </row>
    <row r="1100" s="116" customFormat="1" ht="17.1" customHeight="1" spans="1:2">
      <c r="A1100" s="54" t="s">
        <v>887</v>
      </c>
      <c r="B1100" s="44">
        <v>0</v>
      </c>
    </row>
    <row r="1101" s="116" customFormat="1" ht="17.1" customHeight="1" spans="1:2">
      <c r="A1101" s="54" t="s">
        <v>888</v>
      </c>
      <c r="B1101" s="44">
        <v>0</v>
      </c>
    </row>
    <row r="1102" s="116" customFormat="1" ht="17.1" customHeight="1" spans="1:2">
      <c r="A1102" s="54" t="s">
        <v>889</v>
      </c>
      <c r="B1102" s="44">
        <v>0</v>
      </c>
    </row>
    <row r="1103" s="116" customFormat="1" ht="17.1" customHeight="1" spans="1:2">
      <c r="A1103" s="54" t="s">
        <v>890</v>
      </c>
      <c r="B1103" s="44">
        <v>0</v>
      </c>
    </row>
    <row r="1104" s="116" customFormat="1" ht="17.1" customHeight="1" spans="1:2">
      <c r="A1104" s="54" t="s">
        <v>891</v>
      </c>
      <c r="B1104" s="44">
        <v>0</v>
      </c>
    </row>
    <row r="1105" s="116" customFormat="1" ht="17.1" customHeight="1" spans="1:2">
      <c r="A1105" s="54" t="s">
        <v>892</v>
      </c>
      <c r="B1105" s="44">
        <v>0</v>
      </c>
    </row>
    <row r="1106" s="116" customFormat="1" ht="17.1" customHeight="1" spans="1:2">
      <c r="A1106" s="54" t="s">
        <v>893</v>
      </c>
      <c r="B1106" s="44">
        <v>0</v>
      </c>
    </row>
    <row r="1107" s="116" customFormat="1" ht="17.1" customHeight="1" spans="1:2">
      <c r="A1107" s="54" t="s">
        <v>894</v>
      </c>
      <c r="B1107" s="44">
        <v>0</v>
      </c>
    </row>
    <row r="1108" s="116" customFormat="1" ht="17.1" customHeight="1" spans="1:2">
      <c r="A1108" s="54" t="s">
        <v>36</v>
      </c>
      <c r="B1108" s="44">
        <v>0</v>
      </c>
    </row>
    <row r="1109" s="116" customFormat="1" ht="17.1" customHeight="1" spans="1:2">
      <c r="A1109" s="54" t="s">
        <v>37</v>
      </c>
      <c r="B1109" s="44">
        <v>0</v>
      </c>
    </row>
    <row r="1110" s="116" customFormat="1" ht="17.1" customHeight="1" spans="1:2">
      <c r="A1110" s="54" t="s">
        <v>38</v>
      </c>
      <c r="B1110" s="44">
        <v>0</v>
      </c>
    </row>
    <row r="1111" s="116" customFormat="1" ht="17.1" customHeight="1" spans="1:2">
      <c r="A1111" s="54" t="s">
        <v>895</v>
      </c>
      <c r="B1111" s="44">
        <v>0</v>
      </c>
    </row>
    <row r="1112" s="116" customFormat="1" ht="17.1" customHeight="1" spans="1:2">
      <c r="A1112" s="54" t="s">
        <v>896</v>
      </c>
      <c r="B1112" s="44">
        <v>0</v>
      </c>
    </row>
    <row r="1113" s="116" customFormat="1" ht="17.1" customHeight="1" spans="1:2">
      <c r="A1113" s="54" t="s">
        <v>36</v>
      </c>
      <c r="B1113" s="44">
        <v>0</v>
      </c>
    </row>
    <row r="1114" s="116" customFormat="1" ht="17.1" customHeight="1" spans="1:2">
      <c r="A1114" s="54" t="s">
        <v>37</v>
      </c>
      <c r="B1114" s="44">
        <v>0</v>
      </c>
    </row>
    <row r="1115" s="116" customFormat="1" ht="17.1" customHeight="1" spans="1:2">
      <c r="A1115" s="54" t="s">
        <v>38</v>
      </c>
      <c r="B1115" s="44">
        <v>0</v>
      </c>
    </row>
    <row r="1116" s="116" customFormat="1" ht="17.1" customHeight="1" spans="1:2">
      <c r="A1116" s="54" t="s">
        <v>897</v>
      </c>
      <c r="B1116" s="44">
        <v>0</v>
      </c>
    </row>
    <row r="1117" s="116" customFormat="1" ht="17.1" customHeight="1" spans="1:2">
      <c r="A1117" s="54" t="s">
        <v>898</v>
      </c>
      <c r="B1117" s="44">
        <v>0</v>
      </c>
    </row>
    <row r="1118" s="116" customFormat="1" ht="17.1" customHeight="1" spans="1:2">
      <c r="A1118" s="54" t="s">
        <v>899</v>
      </c>
      <c r="B1118" s="44">
        <v>0</v>
      </c>
    </row>
    <row r="1119" s="116" customFormat="1" ht="17.1" customHeight="1" spans="1:2">
      <c r="A1119" s="54" t="s">
        <v>900</v>
      </c>
      <c r="B1119" s="44">
        <v>0</v>
      </c>
    </row>
    <row r="1120" s="116" customFormat="1" ht="17.1" customHeight="1" spans="1:2">
      <c r="A1120" s="54" t="s">
        <v>901</v>
      </c>
      <c r="B1120" s="44">
        <v>0</v>
      </c>
    </row>
    <row r="1121" s="116" customFormat="1" ht="17.1" customHeight="1" spans="1:2">
      <c r="A1121" s="54" t="s">
        <v>902</v>
      </c>
      <c r="B1121" s="44">
        <v>0</v>
      </c>
    </row>
    <row r="1122" s="116" customFormat="1" ht="17.1" customHeight="1" spans="1:2">
      <c r="A1122" s="54" t="s">
        <v>903</v>
      </c>
      <c r="B1122" s="44">
        <v>0</v>
      </c>
    </row>
    <row r="1123" s="116" customFormat="1" ht="17.1" customHeight="1" spans="1:2">
      <c r="A1123" s="54" t="s">
        <v>848</v>
      </c>
      <c r="B1123" s="44">
        <v>0</v>
      </c>
    </row>
    <row r="1124" s="116" customFormat="1" ht="17.1" customHeight="1" spans="1:2">
      <c r="A1124" s="54" t="s">
        <v>904</v>
      </c>
      <c r="B1124" s="44">
        <v>0</v>
      </c>
    </row>
    <row r="1125" s="116" customFormat="1" ht="17.1" customHeight="1" spans="1:2">
      <c r="A1125" s="54" t="s">
        <v>905</v>
      </c>
      <c r="B1125" s="44">
        <v>0</v>
      </c>
    </row>
    <row r="1126" s="116" customFormat="1" ht="17.1" customHeight="1" spans="1:2">
      <c r="A1126" s="54" t="s">
        <v>906</v>
      </c>
      <c r="B1126" s="44">
        <v>0</v>
      </c>
    </row>
    <row r="1127" s="116" customFormat="1" ht="17.1" customHeight="1" spans="1:2">
      <c r="A1127" s="54" t="s">
        <v>36</v>
      </c>
      <c r="B1127" s="44">
        <v>0</v>
      </c>
    </row>
    <row r="1128" s="116" customFormat="1" ht="17.1" customHeight="1" spans="1:2">
      <c r="A1128" s="54" t="s">
        <v>37</v>
      </c>
      <c r="B1128" s="44">
        <v>0</v>
      </c>
    </row>
    <row r="1129" s="116" customFormat="1" ht="17.1" customHeight="1" spans="1:2">
      <c r="A1129" s="54" t="s">
        <v>38</v>
      </c>
      <c r="B1129" s="44">
        <v>0</v>
      </c>
    </row>
    <row r="1130" s="116" customFormat="1" ht="17.1" customHeight="1" spans="1:2">
      <c r="A1130" s="54" t="s">
        <v>907</v>
      </c>
      <c r="B1130" s="44">
        <v>0</v>
      </c>
    </row>
    <row r="1131" s="116" customFormat="1" ht="17.1" customHeight="1" spans="1:2">
      <c r="A1131" s="54" t="s">
        <v>908</v>
      </c>
      <c r="B1131" s="44">
        <v>0</v>
      </c>
    </row>
    <row r="1132" s="116" customFormat="1" ht="17.1" customHeight="1" spans="1:2">
      <c r="A1132" s="54" t="s">
        <v>909</v>
      </c>
      <c r="B1132" s="44">
        <v>0</v>
      </c>
    </row>
    <row r="1133" s="116" customFormat="1" ht="17.1" customHeight="1" spans="1:2">
      <c r="A1133" s="54" t="s">
        <v>910</v>
      </c>
      <c r="B1133" s="44">
        <v>0</v>
      </c>
    </row>
    <row r="1134" s="116" customFormat="1" ht="17.1" customHeight="1" spans="1:2">
      <c r="A1134" s="54" t="s">
        <v>911</v>
      </c>
      <c r="B1134" s="44">
        <v>0</v>
      </c>
    </row>
    <row r="1135" s="116" customFormat="1" ht="17.1" customHeight="1" spans="1:2">
      <c r="A1135" s="54" t="s">
        <v>912</v>
      </c>
      <c r="B1135" s="44">
        <v>0</v>
      </c>
    </row>
    <row r="1136" s="116" customFormat="1" ht="17.1" customHeight="1" spans="1:2">
      <c r="A1136" s="54" t="s">
        <v>36</v>
      </c>
      <c r="B1136" s="44">
        <v>0</v>
      </c>
    </row>
    <row r="1137" s="116" customFormat="1" ht="17.1" customHeight="1" spans="1:2">
      <c r="A1137" s="54" t="s">
        <v>37</v>
      </c>
      <c r="B1137" s="44">
        <v>0</v>
      </c>
    </row>
    <row r="1138" s="116" customFormat="1" ht="17.1" customHeight="1" spans="1:2">
      <c r="A1138" s="54" t="s">
        <v>38</v>
      </c>
      <c r="B1138" s="44">
        <v>0</v>
      </c>
    </row>
    <row r="1139" s="116" customFormat="1" ht="17.1" customHeight="1" spans="1:2">
      <c r="A1139" s="54" t="s">
        <v>913</v>
      </c>
      <c r="B1139" s="44">
        <v>0</v>
      </c>
    </row>
    <row r="1140" s="116" customFormat="1" ht="17.1" customHeight="1" spans="1:2">
      <c r="A1140" s="54" t="s">
        <v>914</v>
      </c>
      <c r="B1140" s="44">
        <v>0</v>
      </c>
    </row>
    <row r="1141" s="116" customFormat="1" ht="17.1" customHeight="1" spans="1:2">
      <c r="A1141" s="54" t="s">
        <v>915</v>
      </c>
      <c r="B1141" s="44">
        <v>0</v>
      </c>
    </row>
    <row r="1142" s="116" customFormat="1" ht="17.1" customHeight="1" spans="1:2">
      <c r="A1142" s="54" t="s">
        <v>916</v>
      </c>
      <c r="B1142" s="44">
        <v>0</v>
      </c>
    </row>
    <row r="1143" s="116" customFormat="1" ht="17.1" customHeight="1" spans="1:2">
      <c r="A1143" s="54" t="s">
        <v>36</v>
      </c>
      <c r="B1143" s="44">
        <v>0</v>
      </c>
    </row>
    <row r="1144" s="116" customFormat="1" ht="17.1" customHeight="1" spans="1:2">
      <c r="A1144" s="54" t="s">
        <v>37</v>
      </c>
      <c r="B1144" s="44">
        <v>0</v>
      </c>
    </row>
    <row r="1145" s="116" customFormat="1" ht="17.1" customHeight="1" spans="1:2">
      <c r="A1145" s="54" t="s">
        <v>38</v>
      </c>
      <c r="B1145" s="44">
        <v>0</v>
      </c>
    </row>
    <row r="1146" s="116" customFormat="1" ht="17.1" customHeight="1" spans="1:2">
      <c r="A1146" s="54" t="s">
        <v>917</v>
      </c>
      <c r="B1146" s="44">
        <v>0</v>
      </c>
    </row>
    <row r="1147" s="116" customFormat="1" ht="17.1" customHeight="1" spans="1:2">
      <c r="A1147" s="54" t="s">
        <v>918</v>
      </c>
      <c r="B1147" s="44">
        <v>0</v>
      </c>
    </row>
    <row r="1148" s="116" customFormat="1" ht="17.1" customHeight="1" spans="1:2">
      <c r="A1148" s="54" t="s">
        <v>919</v>
      </c>
      <c r="B1148" s="44">
        <v>0</v>
      </c>
    </row>
    <row r="1149" s="116" customFormat="1" ht="17.1" customHeight="1" spans="1:2">
      <c r="A1149" s="54" t="s">
        <v>920</v>
      </c>
      <c r="B1149" s="44">
        <v>264</v>
      </c>
    </row>
    <row r="1150" s="116" customFormat="1" ht="17.1" customHeight="1" spans="1:2">
      <c r="A1150" s="54" t="s">
        <v>921</v>
      </c>
      <c r="B1150" s="44">
        <v>0</v>
      </c>
    </row>
    <row r="1151" s="116" customFormat="1" ht="17.1" customHeight="1" spans="1:2">
      <c r="A1151" s="54" t="s">
        <v>922</v>
      </c>
      <c r="B1151" s="44">
        <v>0</v>
      </c>
    </row>
    <row r="1152" s="116" customFormat="1" ht="17.1" customHeight="1" spans="1:2">
      <c r="A1152" s="54" t="s">
        <v>923</v>
      </c>
      <c r="B1152" s="44">
        <v>0</v>
      </c>
    </row>
    <row r="1153" s="116" customFormat="1" ht="17.1" customHeight="1" spans="1:2">
      <c r="A1153" s="54" t="s">
        <v>924</v>
      </c>
      <c r="B1153" s="44">
        <v>0</v>
      </c>
    </row>
    <row r="1154" s="116" customFormat="1" ht="17.1" customHeight="1" spans="1:2">
      <c r="A1154" s="54" t="s">
        <v>925</v>
      </c>
      <c r="B1154" s="44">
        <v>0</v>
      </c>
    </row>
    <row r="1155" s="116" customFormat="1" ht="17.1" customHeight="1" spans="1:2">
      <c r="A1155" s="54" t="s">
        <v>926</v>
      </c>
      <c r="B1155" s="44">
        <v>264</v>
      </c>
    </row>
    <row r="1156" s="116" customFormat="1" ht="17.1" customHeight="1" spans="1:2">
      <c r="A1156" s="54" t="s">
        <v>927</v>
      </c>
      <c r="B1156" s="44">
        <v>0</v>
      </c>
    </row>
    <row r="1157" s="116" customFormat="1" ht="17.1" customHeight="1" spans="1:2">
      <c r="A1157" s="54" t="s">
        <v>928</v>
      </c>
      <c r="B1157" s="44">
        <v>0</v>
      </c>
    </row>
    <row r="1158" s="116" customFormat="1" ht="17.1" customHeight="1" spans="1:2">
      <c r="A1158" s="54" t="s">
        <v>36</v>
      </c>
      <c r="B1158" s="44">
        <v>0</v>
      </c>
    </row>
    <row r="1159" s="116" customFormat="1" ht="17.1" customHeight="1" spans="1:2">
      <c r="A1159" s="54" t="s">
        <v>37</v>
      </c>
      <c r="B1159" s="44">
        <v>0</v>
      </c>
    </row>
    <row r="1160" s="116" customFormat="1" ht="17.1" customHeight="1" spans="1:2">
      <c r="A1160" s="54" t="s">
        <v>38</v>
      </c>
      <c r="B1160" s="44">
        <v>0</v>
      </c>
    </row>
    <row r="1161" s="116" customFormat="1" ht="17.1" customHeight="1" spans="1:2">
      <c r="A1161" s="54" t="s">
        <v>929</v>
      </c>
      <c r="B1161" s="44">
        <v>0</v>
      </c>
    </row>
    <row r="1162" s="116" customFormat="1" ht="17.1" customHeight="1" spans="1:2">
      <c r="A1162" s="54" t="s">
        <v>930</v>
      </c>
      <c r="B1162" s="44">
        <v>0</v>
      </c>
    </row>
    <row r="1163" s="116" customFormat="1" ht="17.1" customHeight="1" spans="1:2">
      <c r="A1163" s="54" t="s">
        <v>931</v>
      </c>
      <c r="B1163" s="44">
        <v>0</v>
      </c>
    </row>
    <row r="1164" s="116" customFormat="1" ht="17.1" customHeight="1" spans="1:2">
      <c r="A1164" s="54" t="s">
        <v>932</v>
      </c>
      <c r="B1164" s="44">
        <v>0</v>
      </c>
    </row>
    <row r="1165" s="116" customFormat="1" ht="17.1" customHeight="1" spans="1:2">
      <c r="A1165" s="54" t="s">
        <v>45</v>
      </c>
      <c r="B1165" s="44">
        <v>0</v>
      </c>
    </row>
    <row r="1166" s="116" customFormat="1" ht="17.1" customHeight="1" spans="1:2">
      <c r="A1166" s="54" t="s">
        <v>933</v>
      </c>
      <c r="B1166" s="44">
        <v>0</v>
      </c>
    </row>
    <row r="1167" s="116" customFormat="1" ht="17.1" customHeight="1" spans="1:2">
      <c r="A1167" s="54" t="s">
        <v>934</v>
      </c>
      <c r="B1167" s="44">
        <v>0</v>
      </c>
    </row>
    <row r="1168" s="116" customFormat="1" ht="17.1" customHeight="1" spans="1:2">
      <c r="A1168" s="54" t="s">
        <v>36</v>
      </c>
      <c r="B1168" s="44">
        <v>0</v>
      </c>
    </row>
    <row r="1169" s="116" customFormat="1" ht="17.1" customHeight="1" spans="1:2">
      <c r="A1169" s="54" t="s">
        <v>37</v>
      </c>
      <c r="B1169" s="44">
        <v>0</v>
      </c>
    </row>
    <row r="1170" s="116" customFormat="1" ht="17.1" customHeight="1" spans="1:2">
      <c r="A1170" s="54" t="s">
        <v>38</v>
      </c>
      <c r="B1170" s="44">
        <v>0</v>
      </c>
    </row>
    <row r="1171" s="116" customFormat="1" ht="17.1" customHeight="1" spans="1:2">
      <c r="A1171" s="54" t="s">
        <v>935</v>
      </c>
      <c r="B1171" s="44">
        <v>0</v>
      </c>
    </row>
    <row r="1172" s="116" customFormat="1" ht="17.1" customHeight="1" spans="1:2">
      <c r="A1172" s="54" t="s">
        <v>936</v>
      </c>
      <c r="B1172" s="44">
        <v>0</v>
      </c>
    </row>
    <row r="1173" s="116" customFormat="1" ht="17.1" customHeight="1" spans="1:2">
      <c r="A1173" s="54" t="s">
        <v>937</v>
      </c>
      <c r="B1173" s="44">
        <v>0</v>
      </c>
    </row>
    <row r="1174" s="116" customFormat="1" ht="17.1" customHeight="1" spans="1:2">
      <c r="A1174" s="54" t="s">
        <v>938</v>
      </c>
      <c r="B1174" s="44">
        <v>0</v>
      </c>
    </row>
    <row r="1175" s="116" customFormat="1" ht="17.1" customHeight="1" spans="1:2">
      <c r="A1175" s="54" t="s">
        <v>36</v>
      </c>
      <c r="B1175" s="44">
        <v>0</v>
      </c>
    </row>
    <row r="1176" s="116" customFormat="1" ht="17.1" customHeight="1" spans="1:2">
      <c r="A1176" s="54" t="s">
        <v>37</v>
      </c>
      <c r="B1176" s="44">
        <v>0</v>
      </c>
    </row>
    <row r="1177" s="116" customFormat="1" ht="17.1" customHeight="1" spans="1:2">
      <c r="A1177" s="54" t="s">
        <v>38</v>
      </c>
      <c r="B1177" s="44">
        <v>0</v>
      </c>
    </row>
    <row r="1178" s="116" customFormat="1" ht="17.1" customHeight="1" spans="1:2">
      <c r="A1178" s="54" t="s">
        <v>939</v>
      </c>
      <c r="B1178" s="44">
        <v>0</v>
      </c>
    </row>
    <row r="1179" s="116" customFormat="1" ht="17.1" customHeight="1" spans="1:2">
      <c r="A1179" s="54" t="s">
        <v>940</v>
      </c>
      <c r="B1179" s="44">
        <v>0</v>
      </c>
    </row>
    <row r="1180" s="116" customFormat="1" ht="17.1" customHeight="1" spans="1:2">
      <c r="A1180" s="54" t="s">
        <v>941</v>
      </c>
      <c r="B1180" s="44">
        <v>0</v>
      </c>
    </row>
    <row r="1181" s="116" customFormat="1" ht="17.1" customHeight="1" spans="1:2">
      <c r="A1181" s="54" t="s">
        <v>942</v>
      </c>
      <c r="B1181" s="44">
        <v>0</v>
      </c>
    </row>
    <row r="1182" s="116" customFormat="1" ht="17.1" customHeight="1" spans="1:2">
      <c r="A1182" s="54" t="s">
        <v>943</v>
      </c>
      <c r="B1182" s="44">
        <v>0</v>
      </c>
    </row>
    <row r="1183" s="116" customFormat="1" ht="17.1" customHeight="1" spans="1:2">
      <c r="A1183" s="54" t="s">
        <v>944</v>
      </c>
      <c r="B1183" s="44">
        <v>0</v>
      </c>
    </row>
    <row r="1184" s="116" customFormat="1" ht="17.1" customHeight="1" spans="1:2">
      <c r="A1184" s="54" t="s">
        <v>945</v>
      </c>
      <c r="B1184" s="44">
        <v>0</v>
      </c>
    </row>
    <row r="1185" s="116" customFormat="1" ht="17.1" customHeight="1" spans="1:2">
      <c r="A1185" s="54" t="s">
        <v>36</v>
      </c>
      <c r="B1185" s="44">
        <v>0</v>
      </c>
    </row>
    <row r="1186" s="116" customFormat="1" ht="17.1" customHeight="1" spans="1:2">
      <c r="A1186" s="54" t="s">
        <v>37</v>
      </c>
      <c r="B1186" s="44">
        <v>0</v>
      </c>
    </row>
    <row r="1187" s="116" customFormat="1" ht="17.1" customHeight="1" spans="1:2">
      <c r="A1187" s="54" t="s">
        <v>38</v>
      </c>
      <c r="B1187" s="44">
        <v>0</v>
      </c>
    </row>
    <row r="1188" s="116" customFormat="1" ht="17.1" customHeight="1" spans="1:2">
      <c r="A1188" s="54" t="s">
        <v>946</v>
      </c>
      <c r="B1188" s="44">
        <v>0</v>
      </c>
    </row>
    <row r="1189" s="116" customFormat="1" ht="17.1" customHeight="1" spans="1:2">
      <c r="A1189" s="54" t="s">
        <v>45</v>
      </c>
      <c r="B1189" s="44">
        <v>0</v>
      </c>
    </row>
    <row r="1190" s="116" customFormat="1" ht="17.1" customHeight="1" spans="1:2">
      <c r="A1190" s="54" t="s">
        <v>947</v>
      </c>
      <c r="B1190" s="44">
        <v>0</v>
      </c>
    </row>
    <row r="1191" s="116" customFormat="1" ht="17.1" customHeight="1" spans="1:2">
      <c r="A1191" s="54" t="s">
        <v>948</v>
      </c>
      <c r="B1191" s="44">
        <v>0</v>
      </c>
    </row>
    <row r="1192" s="116" customFormat="1" ht="17.1" customHeight="1" spans="1:2">
      <c r="A1192" s="54" t="s">
        <v>949</v>
      </c>
      <c r="B1192" s="44">
        <v>0</v>
      </c>
    </row>
    <row r="1193" s="116" customFormat="1" ht="17.1" customHeight="1" spans="1:2">
      <c r="A1193" s="54" t="s">
        <v>950</v>
      </c>
      <c r="B1193" s="44">
        <v>0</v>
      </c>
    </row>
    <row r="1194" s="116" customFormat="1" ht="17.1" customHeight="1" spans="1:2">
      <c r="A1194" s="54" t="s">
        <v>951</v>
      </c>
      <c r="B1194" s="44">
        <v>0</v>
      </c>
    </row>
    <row r="1195" s="116" customFormat="1" ht="17.1" customHeight="1" spans="1:2">
      <c r="A1195" s="54" t="s">
        <v>952</v>
      </c>
      <c r="B1195" s="44">
        <v>0</v>
      </c>
    </row>
    <row r="1196" s="116" customFormat="1" ht="17.1" customHeight="1" spans="1:2">
      <c r="A1196" s="54" t="s">
        <v>953</v>
      </c>
      <c r="B1196" s="44">
        <v>0</v>
      </c>
    </row>
    <row r="1197" s="116" customFormat="1" ht="17.1" customHeight="1" spans="1:2">
      <c r="A1197" s="54" t="s">
        <v>954</v>
      </c>
      <c r="B1197" s="44">
        <v>0</v>
      </c>
    </row>
    <row r="1198" s="116" customFormat="1" ht="17.1" customHeight="1" spans="1:2">
      <c r="A1198" s="54" t="s">
        <v>955</v>
      </c>
      <c r="B1198" s="44">
        <v>0</v>
      </c>
    </row>
    <row r="1199" s="116" customFormat="1" ht="17.1" customHeight="1" spans="1:2">
      <c r="A1199" s="54" t="s">
        <v>956</v>
      </c>
      <c r="B1199" s="44">
        <v>0</v>
      </c>
    </row>
    <row r="1200" s="116" customFormat="1" ht="17.1" customHeight="1" spans="1:2">
      <c r="A1200" s="54" t="s">
        <v>957</v>
      </c>
      <c r="B1200" s="44">
        <v>0</v>
      </c>
    </row>
    <row r="1201" s="116" customFormat="1" ht="17.1" customHeight="1" spans="1:2">
      <c r="A1201" s="54" t="s">
        <v>958</v>
      </c>
      <c r="B1201" s="44">
        <v>0</v>
      </c>
    </row>
    <row r="1202" s="116" customFormat="1" ht="17.1" customHeight="1" spans="1:2">
      <c r="A1202" s="54" t="s">
        <v>959</v>
      </c>
      <c r="B1202" s="44">
        <v>0</v>
      </c>
    </row>
    <row r="1203" s="116" customFormat="1" ht="17.1" customHeight="1" spans="1:2">
      <c r="A1203" s="54" t="s">
        <v>960</v>
      </c>
      <c r="B1203" s="44">
        <v>0</v>
      </c>
    </row>
    <row r="1204" s="116" customFormat="1" ht="17.1" customHeight="1" spans="1:2">
      <c r="A1204" s="54" t="s">
        <v>961</v>
      </c>
      <c r="B1204" s="44">
        <v>0</v>
      </c>
    </row>
    <row r="1205" s="116" customFormat="1" ht="17.1" customHeight="1" spans="1:2">
      <c r="A1205" s="54" t="s">
        <v>962</v>
      </c>
      <c r="B1205" s="44">
        <v>0</v>
      </c>
    </row>
    <row r="1206" s="116" customFormat="1" ht="17.1" customHeight="1" spans="1:2">
      <c r="A1206" s="54" t="s">
        <v>963</v>
      </c>
      <c r="B1206" s="44">
        <v>0</v>
      </c>
    </row>
    <row r="1207" s="116" customFormat="1" ht="17.1" customHeight="1" spans="1:2">
      <c r="A1207" s="54" t="s">
        <v>964</v>
      </c>
      <c r="B1207" s="44">
        <v>0</v>
      </c>
    </row>
    <row r="1208" s="116" customFormat="1" ht="17.1" customHeight="1" spans="1:2">
      <c r="A1208" s="54" t="s">
        <v>965</v>
      </c>
      <c r="B1208" s="44">
        <v>0</v>
      </c>
    </row>
    <row r="1209" s="116" customFormat="1" ht="17.1" customHeight="1" spans="1:2">
      <c r="A1209" s="54" t="s">
        <v>966</v>
      </c>
      <c r="B1209" s="44">
        <v>0</v>
      </c>
    </row>
    <row r="1210" s="116" customFormat="1" ht="17.1" customHeight="1" spans="1:2">
      <c r="A1210" s="54" t="s">
        <v>967</v>
      </c>
      <c r="B1210" s="44">
        <v>0</v>
      </c>
    </row>
    <row r="1211" s="116" customFormat="1" ht="17.1" customHeight="1" spans="1:2">
      <c r="A1211" s="54" t="s">
        <v>968</v>
      </c>
      <c r="B1211" s="44">
        <v>0</v>
      </c>
    </row>
    <row r="1212" s="116" customFormat="1" ht="17.1" customHeight="1" spans="1:2">
      <c r="A1212" s="54" t="s">
        <v>969</v>
      </c>
      <c r="B1212" s="44">
        <v>0</v>
      </c>
    </row>
    <row r="1213" s="116" customFormat="1" ht="17.1" customHeight="1" spans="1:2">
      <c r="A1213" s="54" t="s">
        <v>970</v>
      </c>
      <c r="B1213" s="44">
        <v>0</v>
      </c>
    </row>
    <row r="1214" s="116" customFormat="1" ht="17.1" customHeight="1" spans="1:2">
      <c r="A1214" s="54" t="s">
        <v>971</v>
      </c>
      <c r="B1214" s="44">
        <v>0</v>
      </c>
    </row>
    <row r="1215" s="116" customFormat="1" ht="17.1" customHeight="1" spans="1:2">
      <c r="A1215" s="54" t="s">
        <v>972</v>
      </c>
      <c r="B1215" s="44">
        <v>0</v>
      </c>
    </row>
    <row r="1216" s="116" customFormat="1" ht="17.1" customHeight="1" spans="1:2">
      <c r="A1216" s="54" t="s">
        <v>973</v>
      </c>
      <c r="B1216" s="44">
        <v>0</v>
      </c>
    </row>
    <row r="1217" s="116" customFormat="1" ht="17.1" customHeight="1" spans="1:2">
      <c r="A1217" s="54" t="s">
        <v>974</v>
      </c>
      <c r="B1217" s="44">
        <v>0</v>
      </c>
    </row>
    <row r="1218" s="116" customFormat="1" ht="17.1" customHeight="1" spans="1:2">
      <c r="A1218" s="54" t="s">
        <v>702</v>
      </c>
      <c r="B1218" s="44">
        <v>0</v>
      </c>
    </row>
    <row r="1219" s="116" customFormat="1" ht="17.1" customHeight="1" spans="1:2">
      <c r="A1219" s="54" t="s">
        <v>975</v>
      </c>
      <c r="B1219" s="44">
        <v>0</v>
      </c>
    </row>
    <row r="1220" s="116" customFormat="1" ht="17.1" customHeight="1" spans="1:2">
      <c r="A1220" s="54" t="s">
        <v>976</v>
      </c>
      <c r="B1220" s="44">
        <v>0</v>
      </c>
    </row>
    <row r="1221" s="116" customFormat="1" ht="17.1" customHeight="1" spans="1:2">
      <c r="A1221" s="54" t="s">
        <v>977</v>
      </c>
      <c r="B1221" s="44">
        <v>0</v>
      </c>
    </row>
    <row r="1222" s="116" customFormat="1" ht="17.1" customHeight="1" spans="1:2">
      <c r="A1222" s="54" t="s">
        <v>978</v>
      </c>
      <c r="B1222" s="44">
        <v>0</v>
      </c>
    </row>
    <row r="1223" s="116" customFormat="1" ht="17.1" customHeight="1" spans="1:2">
      <c r="A1223" s="54" t="s">
        <v>979</v>
      </c>
      <c r="B1223" s="44">
        <v>0</v>
      </c>
    </row>
    <row r="1224" s="116" customFormat="1" ht="17.1" customHeight="1" spans="1:2">
      <c r="A1224" s="54" t="s">
        <v>36</v>
      </c>
      <c r="B1224" s="44">
        <v>0</v>
      </c>
    </row>
    <row r="1225" s="116" customFormat="1" ht="17.1" customHeight="1" spans="1:2">
      <c r="A1225" s="54" t="s">
        <v>37</v>
      </c>
      <c r="B1225" s="44">
        <v>0</v>
      </c>
    </row>
    <row r="1226" s="116" customFormat="1" ht="17.1" customHeight="1" spans="1:2">
      <c r="A1226" s="54" t="s">
        <v>38</v>
      </c>
      <c r="B1226" s="44">
        <v>0</v>
      </c>
    </row>
    <row r="1227" s="116" customFormat="1" ht="17.1" customHeight="1" spans="1:2">
      <c r="A1227" s="54" t="s">
        <v>980</v>
      </c>
      <c r="B1227" s="44">
        <v>0</v>
      </c>
    </row>
    <row r="1228" s="116" customFormat="1" ht="17.1" customHeight="1" spans="1:2">
      <c r="A1228" s="54" t="s">
        <v>981</v>
      </c>
      <c r="B1228" s="44">
        <v>0</v>
      </c>
    </row>
    <row r="1229" s="116" customFormat="1" ht="17.1" customHeight="1" spans="1:2">
      <c r="A1229" s="54" t="s">
        <v>982</v>
      </c>
      <c r="B1229" s="44">
        <v>0</v>
      </c>
    </row>
    <row r="1230" s="116" customFormat="1" ht="17.1" customHeight="1" spans="1:2">
      <c r="A1230" s="54" t="s">
        <v>983</v>
      </c>
      <c r="B1230" s="44">
        <v>0</v>
      </c>
    </row>
    <row r="1231" s="116" customFormat="1" ht="17.1" customHeight="1" spans="1:2">
      <c r="A1231" s="54" t="s">
        <v>984</v>
      </c>
      <c r="B1231" s="44">
        <v>0</v>
      </c>
    </row>
    <row r="1232" s="116" customFormat="1" ht="17.1" customHeight="1" spans="1:2">
      <c r="A1232" s="54" t="s">
        <v>985</v>
      </c>
      <c r="B1232" s="44">
        <v>0</v>
      </c>
    </row>
    <row r="1233" s="116" customFormat="1" ht="17.1" customHeight="1" spans="1:2">
      <c r="A1233" s="54" t="s">
        <v>986</v>
      </c>
      <c r="B1233" s="44">
        <v>0</v>
      </c>
    </row>
    <row r="1234" s="116" customFormat="1" ht="17.1" customHeight="1" spans="1:2">
      <c r="A1234" s="54" t="s">
        <v>987</v>
      </c>
      <c r="B1234" s="44">
        <v>0</v>
      </c>
    </row>
    <row r="1235" s="116" customFormat="1" ht="17.1" customHeight="1" spans="1:2">
      <c r="A1235" s="54" t="s">
        <v>988</v>
      </c>
      <c r="B1235" s="44">
        <v>0</v>
      </c>
    </row>
    <row r="1236" s="116" customFormat="1" ht="17.1" customHeight="1" spans="1:2">
      <c r="A1236" s="54" t="s">
        <v>989</v>
      </c>
      <c r="B1236" s="44">
        <v>0</v>
      </c>
    </row>
    <row r="1237" s="116" customFormat="1" ht="17.1" customHeight="1" spans="1:2">
      <c r="A1237" s="54" t="s">
        <v>990</v>
      </c>
      <c r="B1237" s="44">
        <v>0</v>
      </c>
    </row>
    <row r="1238" s="116" customFormat="1" ht="17.1" customHeight="1" spans="1:2">
      <c r="A1238" s="54" t="s">
        <v>991</v>
      </c>
      <c r="B1238" s="44">
        <v>0</v>
      </c>
    </row>
    <row r="1239" s="116" customFormat="1" ht="17.1" customHeight="1" spans="1:2">
      <c r="A1239" s="54" t="s">
        <v>992</v>
      </c>
      <c r="B1239" s="44">
        <v>0</v>
      </c>
    </row>
    <row r="1240" s="116" customFormat="1" ht="17.1" customHeight="1" spans="1:2">
      <c r="A1240" s="54" t="s">
        <v>993</v>
      </c>
      <c r="B1240" s="44">
        <v>0</v>
      </c>
    </row>
    <row r="1241" s="116" customFormat="1" ht="17.1" customHeight="1" spans="1:2">
      <c r="A1241" s="54" t="s">
        <v>45</v>
      </c>
      <c r="B1241" s="44">
        <v>0</v>
      </c>
    </row>
    <row r="1242" s="116" customFormat="1" ht="17.1" customHeight="1" spans="1:2">
      <c r="A1242" s="54" t="s">
        <v>994</v>
      </c>
      <c r="B1242" s="44">
        <v>0</v>
      </c>
    </row>
    <row r="1243" s="116" customFormat="1" ht="17.1" customHeight="1" spans="1:2">
      <c r="A1243" s="54" t="s">
        <v>995</v>
      </c>
      <c r="B1243" s="44">
        <v>0</v>
      </c>
    </row>
    <row r="1244" s="116" customFormat="1" ht="17.1" customHeight="1" spans="1:2">
      <c r="A1244" s="54" t="s">
        <v>36</v>
      </c>
      <c r="B1244" s="44">
        <v>0</v>
      </c>
    </row>
    <row r="1245" s="116" customFormat="1" ht="17.1" customHeight="1" spans="1:2">
      <c r="A1245" s="54" t="s">
        <v>37</v>
      </c>
      <c r="B1245" s="44">
        <v>0</v>
      </c>
    </row>
    <row r="1246" s="116" customFormat="1" ht="17.1" customHeight="1" spans="1:2">
      <c r="A1246" s="54" t="s">
        <v>38</v>
      </c>
      <c r="B1246" s="44">
        <v>0</v>
      </c>
    </row>
    <row r="1247" s="116" customFormat="1" ht="17.1" customHeight="1" spans="1:2">
      <c r="A1247" s="54" t="s">
        <v>996</v>
      </c>
      <c r="B1247" s="44">
        <v>0</v>
      </c>
    </row>
    <row r="1248" s="116" customFormat="1" ht="17.1" customHeight="1" spans="1:2">
      <c r="A1248" s="54" t="s">
        <v>997</v>
      </c>
      <c r="B1248" s="44">
        <v>0</v>
      </c>
    </row>
    <row r="1249" s="116" customFormat="1" ht="17.1" customHeight="1" spans="1:2">
      <c r="A1249" s="54" t="s">
        <v>998</v>
      </c>
      <c r="B1249" s="44">
        <v>0</v>
      </c>
    </row>
    <row r="1250" s="116" customFormat="1" ht="17.1" customHeight="1" spans="1:2">
      <c r="A1250" s="54" t="s">
        <v>999</v>
      </c>
      <c r="B1250" s="44">
        <v>0</v>
      </c>
    </row>
    <row r="1251" s="116" customFormat="1" ht="17.1" customHeight="1" spans="1:2">
      <c r="A1251" s="54" t="s">
        <v>1000</v>
      </c>
      <c r="B1251" s="44">
        <v>0</v>
      </c>
    </row>
    <row r="1252" s="116" customFormat="1" ht="17.1" customHeight="1" spans="1:2">
      <c r="A1252" s="54" t="s">
        <v>1001</v>
      </c>
      <c r="B1252" s="44">
        <v>0</v>
      </c>
    </row>
    <row r="1253" s="116" customFormat="1" ht="17.1" customHeight="1" spans="1:2">
      <c r="A1253" s="54" t="s">
        <v>1002</v>
      </c>
      <c r="B1253" s="44">
        <v>0</v>
      </c>
    </row>
    <row r="1254" s="116" customFormat="1" ht="17.1" customHeight="1" spans="1:2">
      <c r="A1254" s="54" t="s">
        <v>1003</v>
      </c>
      <c r="B1254" s="44">
        <v>0</v>
      </c>
    </row>
    <row r="1255" s="116" customFormat="1" ht="17.1" customHeight="1" spans="1:2">
      <c r="A1255" s="54" t="s">
        <v>1004</v>
      </c>
      <c r="B1255" s="44">
        <v>0</v>
      </c>
    </row>
    <row r="1256" s="116" customFormat="1" ht="17.1" customHeight="1" spans="1:2">
      <c r="A1256" s="54" t="s">
        <v>1005</v>
      </c>
      <c r="B1256" s="44">
        <v>0</v>
      </c>
    </row>
    <row r="1257" s="116" customFormat="1" ht="17.1" customHeight="1" spans="1:2">
      <c r="A1257" s="54" t="s">
        <v>1006</v>
      </c>
      <c r="B1257" s="44">
        <v>0</v>
      </c>
    </row>
    <row r="1258" s="116" customFormat="1" ht="17.1" customHeight="1" spans="1:2">
      <c r="A1258" s="54" t="s">
        <v>1007</v>
      </c>
      <c r="B1258" s="44">
        <v>0</v>
      </c>
    </row>
    <row r="1259" s="116" customFormat="1" ht="17.1" customHeight="1" spans="1:2">
      <c r="A1259" s="54" t="s">
        <v>1008</v>
      </c>
      <c r="B1259" s="44">
        <v>0</v>
      </c>
    </row>
    <row r="1260" s="116" customFormat="1" ht="17.1" customHeight="1" spans="1:2">
      <c r="A1260" s="54" t="s">
        <v>1009</v>
      </c>
      <c r="B1260" s="44">
        <v>0</v>
      </c>
    </row>
    <row r="1261" s="116" customFormat="1" ht="17.1" customHeight="1" spans="1:2">
      <c r="A1261" s="54" t="s">
        <v>45</v>
      </c>
      <c r="B1261" s="44">
        <v>0</v>
      </c>
    </row>
    <row r="1262" s="116" customFormat="1" ht="17.1" customHeight="1" spans="1:2">
      <c r="A1262" s="54" t="s">
        <v>1010</v>
      </c>
      <c r="B1262" s="44">
        <v>0</v>
      </c>
    </row>
    <row r="1263" s="116" customFormat="1" ht="17.1" customHeight="1" spans="1:2">
      <c r="A1263" s="54" t="s">
        <v>1011</v>
      </c>
      <c r="B1263" s="44">
        <v>0</v>
      </c>
    </row>
    <row r="1264" s="116" customFormat="1" ht="17.1" customHeight="1" spans="1:2">
      <c r="A1264" s="54" t="s">
        <v>36</v>
      </c>
      <c r="B1264" s="44">
        <v>0</v>
      </c>
    </row>
    <row r="1265" s="116" customFormat="1" ht="17.1" customHeight="1" spans="1:2">
      <c r="A1265" s="54" t="s">
        <v>37</v>
      </c>
      <c r="B1265" s="44">
        <v>0</v>
      </c>
    </row>
    <row r="1266" s="116" customFormat="1" ht="17.1" customHeight="1" spans="1:2">
      <c r="A1266" s="54" t="s">
        <v>38</v>
      </c>
      <c r="B1266" s="44">
        <v>0</v>
      </c>
    </row>
    <row r="1267" s="116" customFormat="1" ht="17.1" customHeight="1" spans="1:2">
      <c r="A1267" s="54" t="s">
        <v>1012</v>
      </c>
      <c r="B1267" s="44">
        <v>0</v>
      </c>
    </row>
    <row r="1268" s="116" customFormat="1" ht="17.1" customHeight="1" spans="1:2">
      <c r="A1268" s="54" t="s">
        <v>1013</v>
      </c>
      <c r="B1268" s="44">
        <v>0</v>
      </c>
    </row>
    <row r="1269" s="116" customFormat="1" ht="17.1" customHeight="1" spans="1:2">
      <c r="A1269" s="54" t="s">
        <v>1014</v>
      </c>
      <c r="B1269" s="44">
        <v>0</v>
      </c>
    </row>
    <row r="1270" s="116" customFormat="1" ht="17.1" customHeight="1" spans="1:2">
      <c r="A1270" s="54" t="s">
        <v>45</v>
      </c>
      <c r="B1270" s="44">
        <v>0</v>
      </c>
    </row>
    <row r="1271" s="116" customFormat="1" ht="17.1" customHeight="1" spans="1:2">
      <c r="A1271" s="54" t="s">
        <v>1015</v>
      </c>
      <c r="B1271" s="44">
        <v>0</v>
      </c>
    </row>
    <row r="1272" s="116" customFormat="1" ht="17.1" customHeight="1" spans="1:2">
      <c r="A1272" s="54" t="s">
        <v>1016</v>
      </c>
      <c r="B1272" s="44">
        <v>0</v>
      </c>
    </row>
    <row r="1273" s="116" customFormat="1" ht="17.1" customHeight="1" spans="1:2">
      <c r="A1273" s="54" t="s">
        <v>36</v>
      </c>
      <c r="B1273" s="44">
        <v>0</v>
      </c>
    </row>
    <row r="1274" s="116" customFormat="1" ht="17.1" customHeight="1" spans="1:2">
      <c r="A1274" s="54" t="s">
        <v>37</v>
      </c>
      <c r="B1274" s="44">
        <v>0</v>
      </c>
    </row>
    <row r="1275" s="116" customFormat="1" ht="17.1" customHeight="1" spans="1:2">
      <c r="A1275" s="54" t="s">
        <v>38</v>
      </c>
      <c r="B1275" s="44">
        <v>0</v>
      </c>
    </row>
    <row r="1276" s="116" customFormat="1" ht="17.1" customHeight="1" spans="1:2">
      <c r="A1276" s="54" t="s">
        <v>1017</v>
      </c>
      <c r="B1276" s="44">
        <v>0</v>
      </c>
    </row>
    <row r="1277" s="116" customFormat="1" ht="17.1" customHeight="1" spans="1:2">
      <c r="A1277" s="54" t="s">
        <v>1018</v>
      </c>
      <c r="B1277" s="44">
        <v>0</v>
      </c>
    </row>
    <row r="1278" s="116" customFormat="1" ht="17.1" customHeight="1" spans="1:2">
      <c r="A1278" s="54" t="s">
        <v>1019</v>
      </c>
      <c r="B1278" s="44">
        <v>0</v>
      </c>
    </row>
    <row r="1279" s="116" customFormat="1" ht="17.1" customHeight="1" spans="1:2">
      <c r="A1279" s="54" t="s">
        <v>1020</v>
      </c>
      <c r="B1279" s="44">
        <v>0</v>
      </c>
    </row>
    <row r="1280" s="116" customFormat="1" ht="17.1" customHeight="1" spans="1:2">
      <c r="A1280" s="54" t="s">
        <v>1021</v>
      </c>
      <c r="B1280" s="44">
        <v>0</v>
      </c>
    </row>
    <row r="1281" s="116" customFormat="1" ht="17.1" customHeight="1" spans="1:2">
      <c r="A1281" s="54" t="s">
        <v>1022</v>
      </c>
      <c r="B1281" s="44">
        <v>0</v>
      </c>
    </row>
    <row r="1282" s="116" customFormat="1" ht="17.1" customHeight="1" spans="1:2">
      <c r="A1282" s="54" t="s">
        <v>1023</v>
      </c>
      <c r="B1282" s="44">
        <v>0</v>
      </c>
    </row>
    <row r="1283" s="116" customFormat="1" ht="17.1" customHeight="1" spans="1:2">
      <c r="A1283" s="54" t="s">
        <v>1024</v>
      </c>
      <c r="B1283" s="44">
        <v>0</v>
      </c>
    </row>
    <row r="1284" s="116" customFormat="1" ht="17.1" customHeight="1" spans="1:2">
      <c r="A1284" s="54" t="s">
        <v>1025</v>
      </c>
      <c r="B1284" s="44">
        <v>0</v>
      </c>
    </row>
    <row r="1285" s="116" customFormat="1" ht="17.1" customHeight="1" spans="1:2">
      <c r="A1285" s="54" t="s">
        <v>1026</v>
      </c>
      <c r="B1285" s="44">
        <v>0</v>
      </c>
    </row>
    <row r="1286" s="116" customFormat="1" ht="17.1" customHeight="1" spans="1:2">
      <c r="A1286" s="54" t="s">
        <v>36</v>
      </c>
      <c r="B1286" s="44">
        <v>0</v>
      </c>
    </row>
    <row r="1287" s="116" customFormat="1" ht="17.1" customHeight="1" spans="1:2">
      <c r="A1287" s="54" t="s">
        <v>37</v>
      </c>
      <c r="B1287" s="44">
        <v>0</v>
      </c>
    </row>
    <row r="1288" s="116" customFormat="1" ht="17.1" customHeight="1" spans="1:2">
      <c r="A1288" s="54" t="s">
        <v>38</v>
      </c>
      <c r="B1288" s="44">
        <v>0</v>
      </c>
    </row>
    <row r="1289" s="116" customFormat="1" ht="17.1" customHeight="1" spans="1:2">
      <c r="A1289" s="54" t="s">
        <v>1027</v>
      </c>
      <c r="B1289" s="44">
        <v>0</v>
      </c>
    </row>
    <row r="1290" s="116" customFormat="1" ht="17.1" customHeight="1" spans="1:2">
      <c r="A1290" s="54" t="s">
        <v>1028</v>
      </c>
      <c r="B1290" s="44">
        <v>0</v>
      </c>
    </row>
    <row r="1291" s="116" customFormat="1" ht="17.1" customHeight="1" spans="1:2">
      <c r="A1291" s="54" t="s">
        <v>1029</v>
      </c>
      <c r="B1291" s="44">
        <v>0</v>
      </c>
    </row>
    <row r="1292" s="116" customFormat="1" ht="17.1" customHeight="1" spans="1:2">
      <c r="A1292" s="54" t="s">
        <v>1030</v>
      </c>
      <c r="B1292" s="44">
        <v>0</v>
      </c>
    </row>
    <row r="1293" s="116" customFormat="1" ht="17.1" customHeight="1" spans="1:2">
      <c r="A1293" s="54" t="s">
        <v>1031</v>
      </c>
      <c r="B1293" s="44">
        <v>0</v>
      </c>
    </row>
    <row r="1294" s="116" customFormat="1" ht="17.1" customHeight="1" spans="1:2">
      <c r="A1294" s="54" t="s">
        <v>1032</v>
      </c>
      <c r="B1294" s="44">
        <v>0</v>
      </c>
    </row>
    <row r="1295" s="116" customFormat="1" ht="17.1" customHeight="1" spans="1:2">
      <c r="A1295" s="54" t="s">
        <v>1033</v>
      </c>
      <c r="B1295" s="44">
        <v>0</v>
      </c>
    </row>
    <row r="1296" s="116" customFormat="1" ht="17.1" customHeight="1" spans="1:2">
      <c r="A1296" s="54" t="s">
        <v>1034</v>
      </c>
      <c r="B1296" s="44">
        <v>0</v>
      </c>
    </row>
    <row r="1297" s="116" customFormat="1" ht="17.1" customHeight="1" spans="1:2">
      <c r="A1297" s="54" t="s">
        <v>1035</v>
      </c>
      <c r="B1297" s="44">
        <v>0</v>
      </c>
    </row>
    <row r="1298" s="116" customFormat="1" ht="17.1" customHeight="1" spans="1:2">
      <c r="A1298" s="54" t="s">
        <v>1036</v>
      </c>
      <c r="B1298" s="44">
        <v>0</v>
      </c>
    </row>
    <row r="1299" s="116" customFormat="1" ht="17.1" customHeight="1" spans="1:2">
      <c r="A1299" s="54" t="s">
        <v>1037</v>
      </c>
      <c r="B1299" s="44">
        <v>0</v>
      </c>
    </row>
    <row r="1300" s="116" customFormat="1" ht="17.1" customHeight="1" spans="1:2">
      <c r="A1300" s="54" t="s">
        <v>1038</v>
      </c>
      <c r="B1300" s="44">
        <v>0</v>
      </c>
    </row>
    <row r="1301" s="116" customFormat="1" ht="17.1" customHeight="1" spans="1:2">
      <c r="A1301" s="54" t="s">
        <v>1039</v>
      </c>
      <c r="B1301" s="44">
        <v>0</v>
      </c>
    </row>
    <row r="1302" s="116" customFormat="1" ht="17.1" customHeight="1" spans="1:2">
      <c r="A1302" s="54" t="s">
        <v>1040</v>
      </c>
      <c r="B1302" s="44">
        <v>861</v>
      </c>
    </row>
    <row r="1303" s="116" customFormat="1" ht="17.1" customHeight="1" spans="1:2">
      <c r="A1303" s="54" t="s">
        <v>1041</v>
      </c>
      <c r="B1303" s="44">
        <v>487</v>
      </c>
    </row>
    <row r="1304" s="116" customFormat="1" ht="17.1" customHeight="1" spans="1:2">
      <c r="A1304" s="54" t="s">
        <v>1042</v>
      </c>
      <c r="B1304" s="44">
        <v>0</v>
      </c>
    </row>
    <row r="1305" s="116" customFormat="1" ht="17.1" customHeight="1" spans="1:2">
      <c r="A1305" s="54" t="s">
        <v>1043</v>
      </c>
      <c r="B1305" s="44">
        <v>0</v>
      </c>
    </row>
    <row r="1306" s="116" customFormat="1" ht="17.1" customHeight="1" spans="1:2">
      <c r="A1306" s="54" t="s">
        <v>1044</v>
      </c>
      <c r="B1306" s="44">
        <v>0</v>
      </c>
    </row>
    <row r="1307" s="116" customFormat="1" ht="17.1" customHeight="1" spans="1:2">
      <c r="A1307" s="54" t="s">
        <v>1045</v>
      </c>
      <c r="B1307" s="44">
        <v>0</v>
      </c>
    </row>
    <row r="1308" s="116" customFormat="1" ht="17.1" customHeight="1" spans="1:2">
      <c r="A1308" s="54" t="s">
        <v>1046</v>
      </c>
      <c r="B1308" s="44">
        <v>40</v>
      </c>
    </row>
    <row r="1309" s="116" customFormat="1" ht="17.1" customHeight="1" spans="1:2">
      <c r="A1309" s="54" t="s">
        <v>1047</v>
      </c>
      <c r="B1309" s="44">
        <v>0</v>
      </c>
    </row>
    <row r="1310" s="116" customFormat="1" ht="17.1" customHeight="1" spans="1:2">
      <c r="A1310" s="54" t="s">
        <v>1048</v>
      </c>
      <c r="B1310" s="44">
        <v>447</v>
      </c>
    </row>
    <row r="1311" s="116" customFormat="1" ht="17.1" customHeight="1" spans="1:2">
      <c r="A1311" s="54" t="s">
        <v>1049</v>
      </c>
      <c r="B1311" s="44">
        <v>0</v>
      </c>
    </row>
    <row r="1312" s="116" customFormat="1" ht="17.1" customHeight="1" spans="1:2">
      <c r="A1312" s="54" t="s">
        <v>1050</v>
      </c>
      <c r="B1312" s="44">
        <v>374</v>
      </c>
    </row>
    <row r="1313" s="116" customFormat="1" ht="17.1" customHeight="1" spans="1:2">
      <c r="A1313" s="54" t="s">
        <v>1051</v>
      </c>
      <c r="B1313" s="44">
        <v>374</v>
      </c>
    </row>
    <row r="1314" s="116" customFormat="1" ht="17.1" customHeight="1" spans="1:2">
      <c r="A1314" s="54" t="s">
        <v>1052</v>
      </c>
      <c r="B1314" s="44">
        <v>0</v>
      </c>
    </row>
    <row r="1315" s="116" customFormat="1" ht="17.1" customHeight="1" spans="1:2">
      <c r="A1315" s="54" t="s">
        <v>1053</v>
      </c>
      <c r="B1315" s="44">
        <v>0</v>
      </c>
    </row>
    <row r="1316" s="116" customFormat="1" ht="17.1" customHeight="1" spans="1:2">
      <c r="A1316" s="54" t="s">
        <v>1054</v>
      </c>
      <c r="B1316" s="44">
        <v>0</v>
      </c>
    </row>
    <row r="1317" s="116" customFormat="1" ht="17.1" customHeight="1" spans="1:2">
      <c r="A1317" s="54" t="s">
        <v>1055</v>
      </c>
      <c r="B1317" s="44">
        <v>0</v>
      </c>
    </row>
    <row r="1318" s="116" customFormat="1" ht="17.1" customHeight="1" spans="1:2">
      <c r="A1318" s="54" t="s">
        <v>1056</v>
      </c>
      <c r="B1318" s="44">
        <v>0</v>
      </c>
    </row>
    <row r="1319" s="116" customFormat="1" ht="17.1" customHeight="1" spans="1:2">
      <c r="A1319" s="54" t="s">
        <v>1057</v>
      </c>
      <c r="B1319" s="44">
        <v>0</v>
      </c>
    </row>
    <row r="1320" s="116" customFormat="1" ht="17.1" customHeight="1" spans="1:2">
      <c r="A1320" s="54" t="s">
        <v>1058</v>
      </c>
      <c r="B1320" s="44">
        <v>6</v>
      </c>
    </row>
    <row r="1321" s="116" customFormat="1" ht="17.1" customHeight="1" spans="1:2">
      <c r="A1321" s="54" t="s">
        <v>1059</v>
      </c>
      <c r="B1321" s="44">
        <v>6</v>
      </c>
    </row>
    <row r="1322" s="116" customFormat="1" ht="17.1" customHeight="1" spans="1:2">
      <c r="A1322" s="54" t="s">
        <v>36</v>
      </c>
      <c r="B1322" s="44">
        <v>0</v>
      </c>
    </row>
    <row r="1323" s="116" customFormat="1" ht="17.1" customHeight="1" spans="1:2">
      <c r="A1323" s="54" t="s">
        <v>37</v>
      </c>
      <c r="B1323" s="44">
        <v>0</v>
      </c>
    </row>
    <row r="1324" s="116" customFormat="1" ht="17.1" customHeight="1" spans="1:2">
      <c r="A1324" s="54" t="s">
        <v>38</v>
      </c>
      <c r="B1324" s="44">
        <v>0</v>
      </c>
    </row>
    <row r="1325" s="116" customFormat="1" ht="17.1" customHeight="1" spans="1:2">
      <c r="A1325" s="54" t="s">
        <v>1060</v>
      </c>
      <c r="B1325" s="44">
        <v>0</v>
      </c>
    </row>
    <row r="1326" s="116" customFormat="1" ht="17.1" customHeight="1" spans="1:2">
      <c r="A1326" s="54" t="s">
        <v>1061</v>
      </c>
      <c r="B1326" s="44">
        <v>0</v>
      </c>
    </row>
    <row r="1327" s="116" customFormat="1" ht="17.1" customHeight="1" spans="1:2">
      <c r="A1327" s="54" t="s">
        <v>1062</v>
      </c>
      <c r="B1327" s="44">
        <v>0</v>
      </c>
    </row>
    <row r="1328" s="116" customFormat="1" ht="17.1" customHeight="1" spans="1:2">
      <c r="A1328" s="54" t="s">
        <v>1063</v>
      </c>
      <c r="B1328" s="44">
        <v>0</v>
      </c>
    </row>
    <row r="1329" s="116" customFormat="1" ht="17.1" customHeight="1" spans="1:2">
      <c r="A1329" s="54" t="s">
        <v>1064</v>
      </c>
      <c r="B1329" s="44">
        <v>0</v>
      </c>
    </row>
    <row r="1330" s="116" customFormat="1" ht="17.1" customHeight="1" spans="1:2">
      <c r="A1330" s="54" t="s">
        <v>1065</v>
      </c>
      <c r="B1330" s="44">
        <v>0</v>
      </c>
    </row>
    <row r="1331" s="116" customFormat="1" ht="17.1" customHeight="1" spans="1:2">
      <c r="A1331" s="54" t="s">
        <v>1066</v>
      </c>
      <c r="B1331" s="44">
        <v>0</v>
      </c>
    </row>
    <row r="1332" s="116" customFormat="1" ht="17.1" customHeight="1" spans="1:2">
      <c r="A1332" s="54" t="s">
        <v>1067</v>
      </c>
      <c r="B1332" s="44">
        <v>0</v>
      </c>
    </row>
    <row r="1333" s="116" customFormat="1" ht="17.1" customHeight="1" spans="1:2">
      <c r="A1333" s="54" t="s">
        <v>1068</v>
      </c>
      <c r="B1333" s="44">
        <v>0</v>
      </c>
    </row>
    <row r="1334" s="116" customFormat="1" ht="17.1" customHeight="1" spans="1:2">
      <c r="A1334" s="54" t="s">
        <v>45</v>
      </c>
      <c r="B1334" s="44">
        <v>0</v>
      </c>
    </row>
    <row r="1335" s="116" customFormat="1" ht="17.1" customHeight="1" spans="1:2">
      <c r="A1335" s="54" t="s">
        <v>1069</v>
      </c>
      <c r="B1335" s="44">
        <v>6</v>
      </c>
    </row>
    <row r="1336" s="116" customFormat="1" ht="17.1" customHeight="1" spans="1:2">
      <c r="A1336" s="54" t="s">
        <v>1070</v>
      </c>
      <c r="B1336" s="44">
        <v>0</v>
      </c>
    </row>
    <row r="1337" s="116" customFormat="1" ht="17.1" customHeight="1" spans="1:2">
      <c r="A1337" s="54" t="s">
        <v>36</v>
      </c>
      <c r="B1337" s="44">
        <v>0</v>
      </c>
    </row>
    <row r="1338" s="116" customFormat="1" ht="17.1" customHeight="1" spans="1:2">
      <c r="A1338" s="54" t="s">
        <v>37</v>
      </c>
      <c r="B1338" s="44">
        <v>0</v>
      </c>
    </row>
    <row r="1339" s="116" customFormat="1" ht="17.1" customHeight="1" spans="1:2">
      <c r="A1339" s="54" t="s">
        <v>38</v>
      </c>
      <c r="B1339" s="44">
        <v>0</v>
      </c>
    </row>
    <row r="1340" s="116" customFormat="1" ht="17.1" customHeight="1" spans="1:2">
      <c r="A1340" s="54" t="s">
        <v>1071</v>
      </c>
      <c r="B1340" s="44">
        <v>0</v>
      </c>
    </row>
    <row r="1341" s="116" customFormat="1" ht="17.1" customHeight="1" spans="1:2">
      <c r="A1341" s="54" t="s">
        <v>1072</v>
      </c>
      <c r="B1341" s="44">
        <v>0</v>
      </c>
    </row>
    <row r="1342" s="116" customFormat="1" ht="17.1" customHeight="1" spans="1:2">
      <c r="A1342" s="54" t="s">
        <v>1073</v>
      </c>
      <c r="B1342" s="44">
        <v>0</v>
      </c>
    </row>
    <row r="1343" s="116" customFormat="1" ht="17.1" customHeight="1" spans="1:2">
      <c r="A1343" s="54" t="s">
        <v>1074</v>
      </c>
      <c r="B1343" s="44">
        <v>0</v>
      </c>
    </row>
    <row r="1344" s="116" customFormat="1" ht="17.1" customHeight="1" spans="1:2">
      <c r="A1344" s="54" t="s">
        <v>1075</v>
      </c>
      <c r="B1344" s="44">
        <v>0</v>
      </c>
    </row>
    <row r="1345" s="116" customFormat="1" ht="17.1" customHeight="1" spans="1:2">
      <c r="A1345" s="54" t="s">
        <v>1076</v>
      </c>
      <c r="B1345" s="44">
        <v>0</v>
      </c>
    </row>
    <row r="1346" s="116" customFormat="1" ht="17.1" customHeight="1" spans="1:2">
      <c r="A1346" s="52" t="s">
        <v>1077</v>
      </c>
      <c r="B1346" s="44">
        <v>0</v>
      </c>
    </row>
    <row r="1347" s="116" customFormat="1" ht="17.1" customHeight="1" spans="1:2">
      <c r="A1347" s="52" t="s">
        <v>1078</v>
      </c>
      <c r="B1347" s="44">
        <v>0</v>
      </c>
    </row>
    <row r="1348" s="116" customFormat="1" ht="17.1" customHeight="1" spans="1:2">
      <c r="A1348" s="52" t="s">
        <v>45</v>
      </c>
      <c r="B1348" s="44">
        <v>0</v>
      </c>
    </row>
    <row r="1349" s="116" customFormat="1" ht="17.1" customHeight="1" spans="1:2">
      <c r="A1349" s="52" t="s">
        <v>1079</v>
      </c>
      <c r="B1349" s="44">
        <v>0</v>
      </c>
    </row>
    <row r="1350" s="116" customFormat="1" ht="17.1" customHeight="1" spans="1:2">
      <c r="A1350" s="52" t="s">
        <v>1080</v>
      </c>
      <c r="B1350" s="44">
        <v>0</v>
      </c>
    </row>
    <row r="1351" s="116" customFormat="1" ht="17.1" customHeight="1" spans="1:2">
      <c r="A1351" s="52" t="s">
        <v>1081</v>
      </c>
      <c r="B1351" s="44">
        <v>0</v>
      </c>
    </row>
    <row r="1352" s="116" customFormat="1" ht="17.1" customHeight="1" spans="1:2">
      <c r="A1352" s="52" t="s">
        <v>1082</v>
      </c>
      <c r="B1352" s="44">
        <v>0</v>
      </c>
    </row>
    <row r="1353" s="116" customFormat="1" ht="17.1" customHeight="1" spans="1:2">
      <c r="A1353" s="52" t="s">
        <v>1083</v>
      </c>
      <c r="B1353" s="44">
        <v>0</v>
      </c>
    </row>
    <row r="1354" s="116" customFormat="1" ht="17.1" customHeight="1" spans="1:2">
      <c r="A1354" s="52" t="s">
        <v>1084</v>
      </c>
      <c r="B1354" s="44">
        <v>0</v>
      </c>
    </row>
    <row r="1355" s="116" customFormat="1" ht="17.1" customHeight="1" spans="1:2">
      <c r="A1355" s="52" t="s">
        <v>1085</v>
      </c>
      <c r="B1355" s="44">
        <v>0</v>
      </c>
    </row>
    <row r="1356" s="116" customFormat="1" ht="17.1" customHeight="1" spans="1:2">
      <c r="A1356" s="52" t="s">
        <v>1086</v>
      </c>
      <c r="B1356" s="44">
        <v>0</v>
      </c>
    </row>
    <row r="1357" s="116" customFormat="1" ht="17.1" customHeight="1" spans="1:2">
      <c r="A1357" s="52" t="s">
        <v>1087</v>
      </c>
      <c r="B1357" s="44">
        <v>0</v>
      </c>
    </row>
    <row r="1358" s="116" customFormat="1" ht="17.1" customHeight="1" spans="1:2">
      <c r="A1358" s="52" t="s">
        <v>1088</v>
      </c>
      <c r="B1358" s="44">
        <v>0</v>
      </c>
    </row>
    <row r="1359" s="116" customFormat="1" ht="17.1" customHeight="1" spans="1:2">
      <c r="A1359" s="52" t="s">
        <v>1089</v>
      </c>
      <c r="B1359" s="44">
        <v>0</v>
      </c>
    </row>
    <row r="1360" s="116" customFormat="1" ht="17.1" customHeight="1" spans="1:2">
      <c r="A1360" s="52" t="s">
        <v>1090</v>
      </c>
      <c r="B1360" s="44">
        <v>0</v>
      </c>
    </row>
    <row r="1361" s="116" customFormat="1" ht="17.1" customHeight="1" spans="1:2">
      <c r="A1361" s="52" t="s">
        <v>1091</v>
      </c>
      <c r="B1361" s="44">
        <v>0</v>
      </c>
    </row>
    <row r="1362" s="116" customFormat="1" ht="17.1" customHeight="1" spans="1:2">
      <c r="A1362" s="52" t="s">
        <v>1092</v>
      </c>
      <c r="B1362" s="44">
        <v>0</v>
      </c>
    </row>
    <row r="1363" s="116" customFormat="1" ht="17.1" customHeight="1" spans="1:2">
      <c r="A1363" s="52" t="s">
        <v>1093</v>
      </c>
      <c r="B1363" s="44">
        <v>0</v>
      </c>
    </row>
    <row r="1364" s="116" customFormat="1" ht="17.1" customHeight="1" spans="1:2">
      <c r="A1364" s="52" t="s">
        <v>1094</v>
      </c>
      <c r="B1364" s="44">
        <v>0</v>
      </c>
    </row>
    <row r="1365" s="116" customFormat="1" ht="17.1" customHeight="1" spans="1:2">
      <c r="A1365" s="52" t="s">
        <v>1095</v>
      </c>
      <c r="B1365" s="44">
        <v>0</v>
      </c>
    </row>
    <row r="1366" s="116" customFormat="1" ht="17.1" customHeight="1" spans="1:2">
      <c r="A1366" s="52" t="s">
        <v>1096</v>
      </c>
      <c r="B1366" s="44">
        <v>0</v>
      </c>
    </row>
    <row r="1367" s="116" customFormat="1" ht="17.1" customHeight="1" spans="1:2">
      <c r="A1367" s="52" t="s">
        <v>1097</v>
      </c>
      <c r="B1367" s="44">
        <v>0</v>
      </c>
    </row>
    <row r="1368" s="116" customFormat="1" ht="17.1" customHeight="1" spans="1:2">
      <c r="A1368" s="52" t="s">
        <v>1098</v>
      </c>
      <c r="B1368" s="44">
        <v>0</v>
      </c>
    </row>
    <row r="1369" s="116" customFormat="1" ht="17.1" customHeight="1" spans="1:2">
      <c r="A1369" s="52" t="s">
        <v>1099</v>
      </c>
      <c r="B1369" s="44">
        <v>0</v>
      </c>
    </row>
    <row r="1370" s="116" customFormat="1" ht="17.1" customHeight="1" spans="1:2">
      <c r="A1370" s="52" t="s">
        <v>1100</v>
      </c>
      <c r="B1370" s="44">
        <v>0</v>
      </c>
    </row>
    <row r="1371" s="116" customFormat="1" ht="17.1" customHeight="1" spans="1:2">
      <c r="A1371" s="52" t="s">
        <v>1101</v>
      </c>
      <c r="B1371" s="44">
        <v>0</v>
      </c>
    </row>
    <row r="1372" s="116" customFormat="1" ht="17.1" customHeight="1" spans="1:2">
      <c r="A1372" s="52" t="s">
        <v>1102</v>
      </c>
      <c r="B1372" s="44">
        <v>0</v>
      </c>
    </row>
    <row r="1373" s="116" customFormat="1" ht="17.1" customHeight="1" spans="1:2">
      <c r="A1373" s="54" t="s">
        <v>1103</v>
      </c>
      <c r="B1373" s="44">
        <v>0</v>
      </c>
    </row>
    <row r="1374" s="116" customFormat="1" ht="17.1" customHeight="1" spans="1:2">
      <c r="A1374" s="52" t="s">
        <v>1104</v>
      </c>
      <c r="B1374" s="44">
        <v>0</v>
      </c>
    </row>
    <row r="1375" s="116" customFormat="1" ht="17.1" customHeight="1" spans="1:2">
      <c r="A1375" s="52" t="s">
        <v>1105</v>
      </c>
      <c r="B1375" s="44">
        <v>0</v>
      </c>
    </row>
    <row r="1376" s="116" customFormat="1" ht="17.1" customHeight="1" spans="1:2">
      <c r="A1376" s="52" t="s">
        <v>1106</v>
      </c>
      <c r="B1376" s="44">
        <v>0</v>
      </c>
    </row>
    <row r="1377" s="116" customFormat="1" ht="17.1" customHeight="1" spans="1:2">
      <c r="A1377" s="52" t="s">
        <v>1107</v>
      </c>
      <c r="B1377" s="44">
        <v>0</v>
      </c>
    </row>
    <row r="1378" s="116" customFormat="1" ht="17.1" customHeight="1" spans="1:2">
      <c r="A1378" s="52" t="s">
        <v>1108</v>
      </c>
      <c r="B1378" s="44">
        <v>0</v>
      </c>
    </row>
    <row r="1379" s="116" customFormat="1" ht="17.1" customHeight="1" spans="1:2">
      <c r="A1379" s="52" t="s">
        <v>1109</v>
      </c>
      <c r="B1379" s="44">
        <v>0</v>
      </c>
    </row>
    <row r="1380" s="116" customFormat="1" ht="17.1" customHeight="1" spans="1:2">
      <c r="A1380" s="52" t="s">
        <v>1110</v>
      </c>
      <c r="B1380" s="44">
        <v>0</v>
      </c>
    </row>
    <row r="1381" s="116" customFormat="1" ht="17.1" customHeight="1" spans="1:2">
      <c r="A1381" s="52" t="s">
        <v>1111</v>
      </c>
      <c r="B1381" s="44">
        <v>0</v>
      </c>
    </row>
    <row r="1382" s="116" customFormat="1" ht="17.1" customHeight="1" spans="1:2">
      <c r="A1382" s="52" t="s">
        <v>1112</v>
      </c>
      <c r="B1382" s="44">
        <v>0</v>
      </c>
    </row>
    <row r="1383" s="116" customFormat="1" ht="17.1" customHeight="1" spans="1:2">
      <c r="A1383" s="52" t="s">
        <v>1113</v>
      </c>
      <c r="B1383" s="44">
        <v>0</v>
      </c>
    </row>
    <row r="1384" s="116" customFormat="1" ht="17.1" customHeight="1" spans="1:2">
      <c r="A1384" s="52" t="s">
        <v>1114</v>
      </c>
      <c r="B1384" s="44">
        <v>0</v>
      </c>
    </row>
    <row r="1385" s="116" customFormat="1" ht="17.1" customHeight="1" spans="1:2">
      <c r="A1385" s="170" t="s">
        <v>1115</v>
      </c>
      <c r="B1385" s="125">
        <v>0</v>
      </c>
    </row>
    <row r="1386" s="116" customFormat="1" ht="17.25" customHeight="1" spans="1:2">
      <c r="A1386" s="52" t="s">
        <v>1116</v>
      </c>
      <c r="B1386" s="44">
        <v>0</v>
      </c>
    </row>
    <row r="1387" s="116" customFormat="1" ht="17.25" customHeight="1" spans="1:2">
      <c r="A1387" s="52" t="s">
        <v>1117</v>
      </c>
      <c r="B1387" s="44">
        <v>0</v>
      </c>
    </row>
    <row r="1388" s="116" customFormat="1" ht="17.25" customHeight="1" spans="1:2">
      <c r="A1388" s="52" t="s">
        <v>1118</v>
      </c>
      <c r="B1388" s="44">
        <v>0</v>
      </c>
    </row>
    <row r="1389" s="116" customFormat="1" ht="17.25" customHeight="1" spans="1:2">
      <c r="A1389" s="52" t="s">
        <v>1119</v>
      </c>
      <c r="B1389" s="44">
        <v>0</v>
      </c>
    </row>
    <row r="1390" s="116" customFormat="1" ht="17.25" customHeight="1" spans="1:2">
      <c r="A1390" s="52" t="s">
        <v>1120</v>
      </c>
      <c r="B1390" s="44">
        <v>0</v>
      </c>
    </row>
    <row r="1391" s="116" customFormat="1" ht="17.25" customHeight="1" spans="1:2">
      <c r="A1391" s="52" t="s">
        <v>1121</v>
      </c>
      <c r="B1391" s="44">
        <v>0</v>
      </c>
    </row>
    <row r="1392" s="116" customFormat="1" ht="17.25" customHeight="1" spans="1:2">
      <c r="A1392" s="52" t="s">
        <v>1122</v>
      </c>
      <c r="B1392" s="44">
        <v>0</v>
      </c>
    </row>
  </sheetData>
  <mergeCells count="3">
    <mergeCell ref="A1:B1"/>
    <mergeCell ref="A2:B2"/>
    <mergeCell ref="A3:B3"/>
  </mergeCells>
  <pageMargins left="0.75" right="0.75" top="1" bottom="1" header="0.5" footer="0.5"/>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workbookViewId="0">
      <selection activeCell="C10" sqref="C10"/>
    </sheetView>
  </sheetViews>
  <sheetFormatPr defaultColWidth="9.125" defaultRowHeight="14.25" outlineLevelCol="3"/>
  <cols>
    <col min="1" max="1" width="34.625" style="39" customWidth="1"/>
    <col min="2" max="2" width="9.125" style="39" customWidth="1"/>
    <col min="3" max="3" width="34.875" style="39" customWidth="1"/>
    <col min="4" max="4" width="12.75" customWidth="1"/>
    <col min="5" max="235" width="9.125" customWidth="1"/>
  </cols>
  <sheetData>
    <row r="1" ht="27" customHeight="1" spans="1:4">
      <c r="A1" s="40" t="s">
        <v>3536</v>
      </c>
      <c r="B1" s="40"/>
      <c r="C1" s="40"/>
      <c r="D1" s="40"/>
    </row>
    <row r="2" ht="16.5" customHeight="1" spans="1:4">
      <c r="A2" s="41" t="s">
        <v>3381</v>
      </c>
      <c r="B2" s="41"/>
      <c r="C2" s="41"/>
      <c r="D2" s="41"/>
    </row>
    <row r="3" s="38" customFormat="1" ht="16.9" customHeight="1" spans="1:4">
      <c r="A3" s="42" t="s">
        <v>2</v>
      </c>
      <c r="B3" s="42" t="s">
        <v>4</v>
      </c>
      <c r="C3" s="42" t="s">
        <v>2</v>
      </c>
      <c r="D3" s="42" t="s">
        <v>4</v>
      </c>
    </row>
    <row r="4" s="38" customFormat="1" ht="16.9" customHeight="1" spans="1:4">
      <c r="A4" s="43" t="s">
        <v>3444</v>
      </c>
      <c r="B4" s="44">
        <f>'[1]L10'!E6</f>
        <v>0</v>
      </c>
      <c r="C4" s="43" t="s">
        <v>3496</v>
      </c>
      <c r="D4" s="44">
        <f>'[1]L10'!J6</f>
        <v>0</v>
      </c>
    </row>
    <row r="5" s="38" customFormat="1" ht="17.25" customHeight="1" spans="1:4">
      <c r="A5" s="43" t="s">
        <v>3529</v>
      </c>
      <c r="B5" s="44">
        <v>660</v>
      </c>
      <c r="C5" s="43" t="s">
        <v>3530</v>
      </c>
      <c r="D5" s="44">
        <v>0</v>
      </c>
    </row>
    <row r="6" s="38" customFormat="1" ht="17.25" customHeight="1" spans="1:4">
      <c r="A6" s="45" t="s">
        <v>3531</v>
      </c>
      <c r="B6" s="44">
        <v>0</v>
      </c>
      <c r="C6" s="45" t="s">
        <v>3532</v>
      </c>
      <c r="D6" s="44">
        <v>0</v>
      </c>
    </row>
    <row r="7" s="38" customFormat="1" ht="17.25" customHeight="1" spans="1:4">
      <c r="A7" s="43" t="s">
        <v>3533</v>
      </c>
      <c r="B7" s="44">
        <v>0</v>
      </c>
      <c r="C7" s="43" t="s">
        <v>3534</v>
      </c>
      <c r="D7" s="44">
        <v>0</v>
      </c>
    </row>
    <row r="8" s="38" customFormat="1" ht="16.9" customHeight="1" spans="1:4">
      <c r="A8" s="43"/>
      <c r="B8" s="44"/>
      <c r="C8" s="45" t="s">
        <v>3535</v>
      </c>
      <c r="D8" s="44">
        <f>B9-D4-D5-D6-D7</f>
        <v>660</v>
      </c>
    </row>
    <row r="9" s="38" customFormat="1" ht="16.9" customHeight="1" spans="1:4">
      <c r="A9" s="42" t="s">
        <v>1266</v>
      </c>
      <c r="B9" s="44">
        <f>B4+B5+B6+B7</f>
        <v>660</v>
      </c>
      <c r="C9" s="42" t="s">
        <v>1267</v>
      </c>
      <c r="D9" s="44">
        <f>D4+D5+D6+D7+D8</f>
        <v>660</v>
      </c>
    </row>
    <row r="10" s="38" customFormat="1" spans="1:3">
      <c r="A10" s="39"/>
      <c r="B10" s="39"/>
      <c r="C10" s="39"/>
    </row>
  </sheetData>
  <mergeCells count="2">
    <mergeCell ref="A1:D1"/>
    <mergeCell ref="A2:D2"/>
  </mergeCells>
  <pageMargins left="0.75" right="0.75" top="1" bottom="1" header="0.5" footer="0.5"/>
  <pageSetup paperSize="9" orientation="portrait" horizontalDpi="600" verticalDpi="6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workbookViewId="0">
      <selection activeCell="D6" sqref="D6"/>
    </sheetView>
  </sheetViews>
  <sheetFormatPr defaultColWidth="15.5" defaultRowHeight="14.25" outlineLevelRow="4" outlineLevelCol="6"/>
  <cols>
    <col min="1" max="16384" width="15.5" style="28"/>
  </cols>
  <sheetData>
    <row r="1" ht="51" customHeight="1" spans="1:7">
      <c r="A1" s="29" t="s">
        <v>3537</v>
      </c>
      <c r="B1" s="29"/>
      <c r="C1" s="29"/>
      <c r="D1" s="29"/>
      <c r="E1" s="29"/>
      <c r="F1" s="29"/>
      <c r="G1" s="29"/>
    </row>
    <row r="2" ht="22.5" customHeight="1" spans="7:7">
      <c r="G2" s="30" t="s">
        <v>3381</v>
      </c>
    </row>
    <row r="3" ht="41.25" customHeight="1" spans="1:7">
      <c r="A3" s="31" t="s">
        <v>1270</v>
      </c>
      <c r="B3" s="31" t="s">
        <v>3538</v>
      </c>
      <c r="C3" s="32" t="s">
        <v>3095</v>
      </c>
      <c r="D3" s="33" t="s">
        <v>3539</v>
      </c>
      <c r="E3" s="33"/>
      <c r="F3" s="33"/>
      <c r="G3" s="31" t="s">
        <v>3100</v>
      </c>
    </row>
    <row r="4" ht="56.25" customHeight="1" spans="1:7">
      <c r="A4" s="34"/>
      <c r="B4" s="34"/>
      <c r="C4" s="35"/>
      <c r="D4" s="33" t="s">
        <v>3075</v>
      </c>
      <c r="E4" s="33" t="s">
        <v>3540</v>
      </c>
      <c r="F4" s="33" t="s">
        <v>3541</v>
      </c>
      <c r="G4" s="34"/>
    </row>
    <row r="5" s="27" customFormat="1" ht="42.75" customHeight="1" spans="1:7">
      <c r="A5" s="36" t="s">
        <v>3542</v>
      </c>
      <c r="B5" s="37">
        <v>307</v>
      </c>
      <c r="C5" s="37">
        <v>3.9</v>
      </c>
      <c r="D5" s="37">
        <f>F5+G5</f>
        <v>303.1</v>
      </c>
      <c r="E5" s="37"/>
      <c r="F5" s="37">
        <v>293.5</v>
      </c>
      <c r="G5" s="37">
        <v>9.6</v>
      </c>
    </row>
  </sheetData>
  <mergeCells count="6">
    <mergeCell ref="A1:G1"/>
    <mergeCell ref="D3:F3"/>
    <mergeCell ref="A3:A4"/>
    <mergeCell ref="B3:B4"/>
    <mergeCell ref="C3:C4"/>
    <mergeCell ref="G3:G4"/>
  </mergeCells>
  <pageMargins left="0.75" right="0.75" top="1" bottom="1" header="0.5" footer="0.5"/>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workbookViewId="0">
      <selection activeCell="D9" sqref="D9"/>
    </sheetView>
  </sheetViews>
  <sheetFormatPr defaultColWidth="15.5" defaultRowHeight="14.25" outlineLevelRow="4" outlineLevelCol="6"/>
  <cols>
    <col min="1" max="16384" width="15.5" style="28"/>
  </cols>
  <sheetData>
    <row r="1" ht="51" customHeight="1" spans="1:7">
      <c r="A1" s="29" t="s">
        <v>3543</v>
      </c>
      <c r="B1" s="29"/>
      <c r="C1" s="29"/>
      <c r="D1" s="29"/>
      <c r="E1" s="29"/>
      <c r="F1" s="29"/>
      <c r="G1" s="29"/>
    </row>
    <row r="2" ht="22.5" customHeight="1" spans="7:7">
      <c r="G2" s="30" t="s">
        <v>3381</v>
      </c>
    </row>
    <row r="3" ht="41.25" customHeight="1" spans="1:7">
      <c r="A3" s="31" t="s">
        <v>1270</v>
      </c>
      <c r="B3" s="31" t="s">
        <v>3538</v>
      </c>
      <c r="C3" s="32" t="s">
        <v>3095</v>
      </c>
      <c r="D3" s="33" t="s">
        <v>3539</v>
      </c>
      <c r="E3" s="33"/>
      <c r="F3" s="33"/>
      <c r="G3" s="31" t="s">
        <v>3100</v>
      </c>
    </row>
    <row r="4" ht="56.25" customHeight="1" spans="1:7">
      <c r="A4" s="34"/>
      <c r="B4" s="34"/>
      <c r="C4" s="35"/>
      <c r="D4" s="33" t="s">
        <v>3075</v>
      </c>
      <c r="E4" s="33" t="s">
        <v>3540</v>
      </c>
      <c r="F4" s="33" t="s">
        <v>3541</v>
      </c>
      <c r="G4" s="34"/>
    </row>
    <row r="5" s="27" customFormat="1" ht="42.75" customHeight="1" spans="1:7">
      <c r="A5" s="36" t="s">
        <v>3542</v>
      </c>
      <c r="B5" s="37">
        <v>292</v>
      </c>
      <c r="C5" s="37">
        <v>3.9</v>
      </c>
      <c r="D5" s="37">
        <f>F5+G5</f>
        <v>288.1</v>
      </c>
      <c r="E5" s="37"/>
      <c r="F5" s="37">
        <v>278.5</v>
      </c>
      <c r="G5" s="37">
        <v>9.6</v>
      </c>
    </row>
  </sheetData>
  <mergeCells count="6">
    <mergeCell ref="A1:G1"/>
    <mergeCell ref="D3:F3"/>
    <mergeCell ref="A3:A4"/>
    <mergeCell ref="B3:B4"/>
    <mergeCell ref="C3:C4"/>
    <mergeCell ref="G3:G4"/>
  </mergeCells>
  <pageMargins left="0.75" right="0.75" top="1" bottom="1" header="0.5" footer="0.5"/>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4"/>
  <sheetViews>
    <sheetView workbookViewId="0">
      <selection activeCell="C8" sqref="C8"/>
    </sheetView>
  </sheetViews>
  <sheetFormatPr defaultColWidth="9" defaultRowHeight="14.25" outlineLevelCol="2"/>
  <cols>
    <col min="1" max="1" width="27.75" style="15" customWidth="1"/>
    <col min="2" max="3" width="27.75" style="16" customWidth="1"/>
    <col min="4" max="16384" width="9" style="15"/>
  </cols>
  <sheetData>
    <row r="1" ht="46.5" customHeight="1" spans="1:3">
      <c r="A1" s="17" t="s">
        <v>3544</v>
      </c>
      <c r="B1" s="17"/>
      <c r="C1" s="17"/>
    </row>
    <row r="2" s="13" customFormat="1" ht="25.5" customHeight="1" spans="2:3">
      <c r="B2" s="18"/>
      <c r="C2" s="19" t="s">
        <v>3381</v>
      </c>
    </row>
    <row r="3" s="14" customFormat="1" ht="44.25" customHeight="1" spans="1:3">
      <c r="A3" s="20" t="s">
        <v>3545</v>
      </c>
      <c r="B3" s="21" t="s">
        <v>3546</v>
      </c>
      <c r="C3" s="22"/>
    </row>
    <row r="4" s="14" customFormat="1" ht="20.25" customHeight="1" spans="1:3">
      <c r="A4" s="23" t="s">
        <v>3065</v>
      </c>
      <c r="B4" s="24">
        <v>0</v>
      </c>
      <c r="C4" s="24"/>
    </row>
    <row r="5" spans="1:3">
      <c r="A5" s="25"/>
      <c r="B5" s="26"/>
      <c r="C5" s="26"/>
    </row>
    <row r="6" spans="1:3">
      <c r="A6" s="25"/>
      <c r="B6" s="26"/>
      <c r="C6" s="26"/>
    </row>
    <row r="7" spans="1:3">
      <c r="A7" s="25"/>
      <c r="B7" s="26"/>
      <c r="C7" s="26"/>
    </row>
    <row r="8" spans="1:3">
      <c r="A8" s="25"/>
      <c r="B8" s="26"/>
      <c r="C8" s="26"/>
    </row>
    <row r="9" spans="1:3">
      <c r="A9" s="25"/>
      <c r="B9" s="26"/>
      <c r="C9" s="26"/>
    </row>
    <row r="10" spans="1:3">
      <c r="A10" s="25"/>
      <c r="B10" s="26"/>
      <c r="C10" s="26"/>
    </row>
    <row r="11" spans="1:3">
      <c r="A11" s="25"/>
      <c r="B11" s="26"/>
      <c r="C11" s="26"/>
    </row>
    <row r="12" spans="1:3">
      <c r="A12" s="25"/>
      <c r="B12" s="26"/>
      <c r="C12" s="26"/>
    </row>
    <row r="13" spans="1:3">
      <c r="A13" s="25"/>
      <c r="B13" s="26"/>
      <c r="C13" s="26"/>
    </row>
    <row r="14" spans="1:3">
      <c r="A14" s="25"/>
      <c r="B14" s="26"/>
      <c r="C14" s="26"/>
    </row>
    <row r="15" spans="1:3">
      <c r="A15" s="25"/>
      <c r="B15" s="26"/>
      <c r="C15" s="26"/>
    </row>
    <row r="16" spans="1:3">
      <c r="A16" s="25"/>
      <c r="B16" s="26"/>
      <c r="C16" s="26"/>
    </row>
    <row r="17" spans="1:3">
      <c r="A17" s="25"/>
      <c r="B17" s="26"/>
      <c r="C17" s="26"/>
    </row>
    <row r="18" spans="1:3">
      <c r="A18" s="25"/>
      <c r="B18" s="26"/>
      <c r="C18" s="26"/>
    </row>
    <row r="19" spans="1:3">
      <c r="A19" s="25"/>
      <c r="B19" s="26"/>
      <c r="C19" s="26"/>
    </row>
    <row r="20" spans="1:3">
      <c r="A20" s="25"/>
      <c r="B20" s="26"/>
      <c r="C20" s="26"/>
    </row>
    <row r="21" spans="1:3">
      <c r="A21" s="25"/>
      <c r="B21" s="26"/>
      <c r="C21" s="26"/>
    </row>
    <row r="22" spans="1:3">
      <c r="A22" s="25"/>
      <c r="B22" s="26"/>
      <c r="C22" s="26"/>
    </row>
    <row r="23" spans="1:3">
      <c r="A23" s="25"/>
      <c r="B23" s="26"/>
      <c r="C23" s="26"/>
    </row>
    <row r="24" spans="1:3">
      <c r="A24" s="25"/>
      <c r="B24" s="26"/>
      <c r="C24" s="26"/>
    </row>
    <row r="25" spans="1:3">
      <c r="A25" s="25"/>
      <c r="B25" s="26"/>
      <c r="C25" s="26"/>
    </row>
    <row r="26" spans="1:3">
      <c r="A26" s="25"/>
      <c r="B26" s="26"/>
      <c r="C26" s="26"/>
    </row>
    <row r="27" spans="1:3">
      <c r="A27" s="25"/>
      <c r="B27" s="26"/>
      <c r="C27" s="26"/>
    </row>
    <row r="28" spans="1:3">
      <c r="A28" s="25"/>
      <c r="B28" s="26"/>
      <c r="C28" s="26"/>
    </row>
    <row r="29" spans="1:3">
      <c r="A29" s="25"/>
      <c r="B29" s="26"/>
      <c r="C29" s="26"/>
    </row>
    <row r="30" spans="1:3">
      <c r="A30" s="25"/>
      <c r="B30" s="26"/>
      <c r="C30" s="26"/>
    </row>
    <row r="31" spans="1:3">
      <c r="A31" s="25"/>
      <c r="B31" s="26"/>
      <c r="C31" s="26"/>
    </row>
    <row r="32" spans="1:3">
      <c r="A32" s="25"/>
      <c r="B32" s="26"/>
      <c r="C32" s="26"/>
    </row>
    <row r="33" spans="1:3">
      <c r="A33" s="25"/>
      <c r="B33" s="26"/>
      <c r="C33" s="26"/>
    </row>
    <row r="34" spans="1:3">
      <c r="A34" s="25"/>
      <c r="B34" s="26"/>
      <c r="C34" s="26"/>
    </row>
    <row r="35" spans="1:3">
      <c r="A35" s="25"/>
      <c r="B35" s="26"/>
      <c r="C35" s="26"/>
    </row>
    <row r="36" spans="1:3">
      <c r="A36" s="25"/>
      <c r="B36" s="26"/>
      <c r="C36" s="26"/>
    </row>
    <row r="37" spans="1:3">
      <c r="A37" s="25"/>
      <c r="B37" s="26"/>
      <c r="C37" s="26"/>
    </row>
    <row r="38" spans="1:3">
      <c r="A38" s="25"/>
      <c r="B38" s="26"/>
      <c r="C38" s="26"/>
    </row>
    <row r="39" spans="1:3">
      <c r="A39" s="25"/>
      <c r="B39" s="26"/>
      <c r="C39" s="26"/>
    </row>
    <row r="40" spans="1:3">
      <c r="A40" s="25"/>
      <c r="B40" s="26"/>
      <c r="C40" s="26"/>
    </row>
    <row r="41" spans="1:3">
      <c r="A41" s="25"/>
      <c r="B41" s="26"/>
      <c r="C41" s="26"/>
    </row>
    <row r="42" spans="1:3">
      <c r="A42" s="25"/>
      <c r="B42" s="26"/>
      <c r="C42" s="26"/>
    </row>
    <row r="43" spans="1:3">
      <c r="A43" s="25"/>
      <c r="B43" s="26"/>
      <c r="C43" s="26"/>
    </row>
    <row r="44" spans="1:3">
      <c r="A44" s="25"/>
      <c r="B44" s="26"/>
      <c r="C44" s="26"/>
    </row>
    <row r="45" spans="1:3">
      <c r="A45" s="25"/>
      <c r="B45" s="26"/>
      <c r="C45" s="26"/>
    </row>
    <row r="46" spans="1:3">
      <c r="A46" s="25"/>
      <c r="B46" s="26"/>
      <c r="C46" s="26"/>
    </row>
    <row r="47" spans="1:3">
      <c r="A47" s="25"/>
      <c r="B47" s="26"/>
      <c r="C47" s="26"/>
    </row>
    <row r="48" spans="1:3">
      <c r="A48" s="25"/>
      <c r="B48" s="26"/>
      <c r="C48" s="26"/>
    </row>
    <row r="49" spans="1:3">
      <c r="A49" s="25"/>
      <c r="B49" s="26"/>
      <c r="C49" s="26"/>
    </row>
    <row r="50" spans="1:3">
      <c r="A50" s="25"/>
      <c r="B50" s="26"/>
      <c r="C50" s="26"/>
    </row>
    <row r="51" spans="1:3">
      <c r="A51" s="25"/>
      <c r="B51" s="26"/>
      <c r="C51" s="26"/>
    </row>
    <row r="52" spans="1:3">
      <c r="A52" s="25"/>
      <c r="B52" s="26"/>
      <c r="C52" s="26"/>
    </row>
    <row r="53" spans="1:3">
      <c r="A53" s="25"/>
      <c r="B53" s="26"/>
      <c r="C53" s="26"/>
    </row>
    <row r="54" spans="1:3">
      <c r="A54" s="25"/>
      <c r="B54" s="26"/>
      <c r="C54" s="26"/>
    </row>
    <row r="55" spans="1:3">
      <c r="A55" s="25"/>
      <c r="B55" s="26"/>
      <c r="C55" s="26"/>
    </row>
    <row r="56" spans="1:3">
      <c r="A56" s="25"/>
      <c r="B56" s="26"/>
      <c r="C56" s="26"/>
    </row>
    <row r="57" spans="1:3">
      <c r="A57" s="25"/>
      <c r="B57" s="26"/>
      <c r="C57" s="26"/>
    </row>
    <row r="58" spans="1:3">
      <c r="A58" s="25"/>
      <c r="B58" s="26"/>
      <c r="C58" s="26"/>
    </row>
    <row r="59" spans="1:3">
      <c r="A59" s="25"/>
      <c r="B59" s="26"/>
      <c r="C59" s="26"/>
    </row>
    <row r="60" spans="1:3">
      <c r="A60" s="25"/>
      <c r="B60" s="26"/>
      <c r="C60" s="26"/>
    </row>
    <row r="61" spans="1:3">
      <c r="A61" s="25"/>
      <c r="B61" s="26"/>
      <c r="C61" s="26"/>
    </row>
    <row r="62" spans="1:3">
      <c r="A62" s="25"/>
      <c r="B62" s="26"/>
      <c r="C62" s="26"/>
    </row>
    <row r="63" spans="1:3">
      <c r="A63" s="25"/>
      <c r="B63" s="26"/>
      <c r="C63" s="26"/>
    </row>
    <row r="64" spans="1:3">
      <c r="A64" s="25"/>
      <c r="B64" s="26"/>
      <c r="C64" s="26"/>
    </row>
    <row r="65" spans="1:3">
      <c r="A65" s="25"/>
      <c r="B65" s="26"/>
      <c r="C65" s="26"/>
    </row>
    <row r="66" spans="1:3">
      <c r="A66" s="25"/>
      <c r="B66" s="26"/>
      <c r="C66" s="26"/>
    </row>
    <row r="67" spans="1:3">
      <c r="A67" s="25"/>
      <c r="B67" s="26"/>
      <c r="C67" s="26"/>
    </row>
    <row r="68" spans="1:3">
      <c r="A68" s="25"/>
      <c r="B68" s="26"/>
      <c r="C68" s="26"/>
    </row>
    <row r="69" spans="1:3">
      <c r="A69" s="25"/>
      <c r="B69" s="26"/>
      <c r="C69" s="26"/>
    </row>
    <row r="70" spans="1:3">
      <c r="A70" s="25"/>
      <c r="B70" s="26"/>
      <c r="C70" s="26"/>
    </row>
    <row r="71" spans="1:3">
      <c r="A71" s="25"/>
      <c r="B71" s="26"/>
      <c r="C71" s="26"/>
    </row>
    <row r="72" spans="1:3">
      <c r="A72" s="25"/>
      <c r="B72" s="26"/>
      <c r="C72" s="26"/>
    </row>
    <row r="73" spans="1:3">
      <c r="A73" s="25"/>
      <c r="B73" s="26"/>
      <c r="C73" s="26"/>
    </row>
    <row r="74" spans="1:3">
      <c r="A74" s="25"/>
      <c r="B74" s="26"/>
      <c r="C74" s="26"/>
    </row>
    <row r="75" spans="1:3">
      <c r="A75" s="25"/>
      <c r="B75" s="26"/>
      <c r="C75" s="26"/>
    </row>
    <row r="76" spans="1:3">
      <c r="A76" s="25"/>
      <c r="B76" s="26"/>
      <c r="C76" s="26"/>
    </row>
    <row r="77" spans="1:3">
      <c r="A77" s="25"/>
      <c r="B77" s="26"/>
      <c r="C77" s="26"/>
    </row>
    <row r="78" spans="1:3">
      <c r="A78" s="25"/>
      <c r="B78" s="26"/>
      <c r="C78" s="26"/>
    </row>
    <row r="79" spans="1:3">
      <c r="A79" s="25"/>
      <c r="B79" s="26"/>
      <c r="C79" s="26"/>
    </row>
    <row r="80" spans="1:3">
      <c r="A80" s="25"/>
      <c r="B80" s="26"/>
      <c r="C80" s="26"/>
    </row>
    <row r="81" spans="1:3">
      <c r="A81" s="25"/>
      <c r="B81" s="26"/>
      <c r="C81" s="26"/>
    </row>
    <row r="82" spans="1:3">
      <c r="A82" s="25"/>
      <c r="B82" s="26"/>
      <c r="C82" s="26"/>
    </row>
    <row r="83" spans="1:3">
      <c r="A83" s="25"/>
      <c r="B83" s="26"/>
      <c r="C83" s="26"/>
    </row>
    <row r="84" spans="1:3">
      <c r="A84" s="25"/>
      <c r="B84" s="26"/>
      <c r="C84" s="26"/>
    </row>
    <row r="85" spans="1:3">
      <c r="A85" s="25"/>
      <c r="B85" s="26"/>
      <c r="C85" s="26"/>
    </row>
    <row r="86" spans="1:3">
      <c r="A86" s="25"/>
      <c r="B86" s="26"/>
      <c r="C86" s="26"/>
    </row>
    <row r="87" spans="1:3">
      <c r="A87" s="25"/>
      <c r="B87" s="26"/>
      <c r="C87" s="26"/>
    </row>
    <row r="88" spans="1:3">
      <c r="A88" s="25"/>
      <c r="B88" s="26"/>
      <c r="C88" s="26"/>
    </row>
    <row r="89" spans="1:3">
      <c r="A89" s="25"/>
      <c r="B89" s="26"/>
      <c r="C89" s="26"/>
    </row>
    <row r="90" spans="1:3">
      <c r="A90" s="25"/>
      <c r="B90" s="26"/>
      <c r="C90" s="26"/>
    </row>
    <row r="91" spans="1:3">
      <c r="A91" s="25"/>
      <c r="B91" s="26"/>
      <c r="C91" s="26"/>
    </row>
    <row r="92" spans="1:3">
      <c r="A92" s="25"/>
      <c r="B92" s="26"/>
      <c r="C92" s="26"/>
    </row>
    <row r="93" spans="1:3">
      <c r="A93" s="25"/>
      <c r="B93" s="26"/>
      <c r="C93" s="26"/>
    </row>
    <row r="94" spans="1:3">
      <c r="A94" s="25"/>
      <c r="B94" s="26"/>
      <c r="C94" s="26"/>
    </row>
    <row r="95" spans="1:3">
      <c r="A95" s="25"/>
      <c r="B95" s="26"/>
      <c r="C95" s="26"/>
    </row>
    <row r="96" spans="1:3">
      <c r="A96" s="25"/>
      <c r="B96" s="26"/>
      <c r="C96" s="26"/>
    </row>
    <row r="97" spans="1:3">
      <c r="A97" s="25"/>
      <c r="B97" s="26"/>
      <c r="C97" s="26"/>
    </row>
    <row r="98" spans="1:3">
      <c r="A98" s="25"/>
      <c r="B98" s="26"/>
      <c r="C98" s="26"/>
    </row>
    <row r="99" spans="1:3">
      <c r="A99" s="25"/>
      <c r="B99" s="26"/>
      <c r="C99" s="26"/>
    </row>
    <row r="100" spans="1:3">
      <c r="A100" s="25"/>
      <c r="B100" s="26"/>
      <c r="C100" s="26"/>
    </row>
    <row r="101" spans="1:3">
      <c r="A101" s="25"/>
      <c r="B101" s="26"/>
      <c r="C101" s="26"/>
    </row>
    <row r="102" spans="1:3">
      <c r="A102" s="25"/>
      <c r="B102" s="26"/>
      <c r="C102" s="26"/>
    </row>
    <row r="103" spans="1:3">
      <c r="A103" s="25"/>
      <c r="B103" s="26"/>
      <c r="C103" s="26"/>
    </row>
    <row r="104" spans="1:3">
      <c r="A104" s="25"/>
      <c r="B104" s="26"/>
      <c r="C104" s="26"/>
    </row>
  </sheetData>
  <mergeCells count="1">
    <mergeCell ref="A1:C1"/>
  </mergeCells>
  <pageMargins left="0.75" right="0.75" top="1" bottom="1" header="0.5" footer="0.5"/>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3"/>
  <sheetViews>
    <sheetView workbookViewId="0">
      <selection activeCell="B17" sqref="B17"/>
    </sheetView>
  </sheetViews>
  <sheetFormatPr defaultColWidth="9" defaultRowHeight="14.25" outlineLevelCol="5"/>
  <cols>
    <col min="1" max="1" width="49.375" style="2" customWidth="1"/>
    <col min="2" max="2" width="19.375" style="3" customWidth="1"/>
    <col min="3" max="5" width="9" style="3"/>
    <col min="6" max="6" width="16.5" style="3" hidden="1" customWidth="1"/>
    <col min="7" max="16384" width="9" style="3"/>
  </cols>
  <sheetData>
    <row r="1" ht="56.25" customHeight="1" spans="1:2">
      <c r="A1" s="4" t="s">
        <v>3547</v>
      </c>
      <c r="B1" s="4"/>
    </row>
    <row r="2" s="1" customFormat="1" ht="22.5" customHeight="1" spans="1:2">
      <c r="A2" s="5"/>
      <c r="B2" s="6" t="s">
        <v>3548</v>
      </c>
    </row>
    <row r="3" s="1" customFormat="1" ht="41.25" customHeight="1" spans="1:2">
      <c r="A3" s="7" t="s">
        <v>3063</v>
      </c>
      <c r="B3" s="8" t="s">
        <v>3542</v>
      </c>
    </row>
    <row r="4" ht="41.25" customHeight="1" spans="1:2">
      <c r="A4" s="9" t="s">
        <v>3549</v>
      </c>
      <c r="B4" s="10"/>
    </row>
    <row r="5" ht="38.25" customHeight="1" spans="1:2">
      <c r="A5" s="9" t="s">
        <v>3550</v>
      </c>
      <c r="B5" s="10"/>
    </row>
    <row r="8" spans="6:6">
      <c r="F8" s="11" t="s">
        <v>3551</v>
      </c>
    </row>
    <row r="9" spans="6:6">
      <c r="F9" s="11" t="s">
        <v>3552</v>
      </c>
    </row>
    <row r="10" spans="6:6">
      <c r="F10" s="11" t="s">
        <v>3553</v>
      </c>
    </row>
    <row r="11" spans="6:6">
      <c r="F11" s="3" t="s">
        <v>3554</v>
      </c>
    </row>
    <row r="12" spans="6:6">
      <c r="F12" s="11" t="s">
        <v>3555</v>
      </c>
    </row>
    <row r="13" spans="6:6">
      <c r="F13" s="11" t="s">
        <v>3556</v>
      </c>
    </row>
    <row r="14" spans="6:6">
      <c r="F14" s="11" t="s">
        <v>3557</v>
      </c>
    </row>
    <row r="15" spans="6:6">
      <c r="F15" s="11" t="s">
        <v>3558</v>
      </c>
    </row>
    <row r="16" spans="6:6">
      <c r="F16" s="11" t="s">
        <v>3559</v>
      </c>
    </row>
    <row r="17" spans="6:6">
      <c r="F17" s="11" t="s">
        <v>3560</v>
      </c>
    </row>
    <row r="18" spans="6:6">
      <c r="F18" s="11" t="s">
        <v>3561</v>
      </c>
    </row>
    <row r="19" spans="6:6">
      <c r="F19" s="11" t="s">
        <v>3562</v>
      </c>
    </row>
    <row r="20" spans="6:6">
      <c r="F20" s="3" t="s">
        <v>3563</v>
      </c>
    </row>
    <row r="21" spans="6:6">
      <c r="F21" s="11" t="s">
        <v>3564</v>
      </c>
    </row>
    <row r="22" spans="6:6">
      <c r="F22" s="11" t="s">
        <v>3565</v>
      </c>
    </row>
    <row r="23" spans="6:6">
      <c r="F23" s="11" t="s">
        <v>3566</v>
      </c>
    </row>
    <row r="24" spans="6:6">
      <c r="F24" s="11" t="s">
        <v>3567</v>
      </c>
    </row>
    <row r="25" spans="6:6">
      <c r="F25" s="11" t="s">
        <v>3568</v>
      </c>
    </row>
    <row r="26" spans="6:6">
      <c r="F26" s="11" t="s">
        <v>3569</v>
      </c>
    </row>
    <row r="27" spans="6:6">
      <c r="F27" s="11" t="s">
        <v>3570</v>
      </c>
    </row>
    <row r="28" spans="6:6">
      <c r="F28" s="11" t="s">
        <v>3571</v>
      </c>
    </row>
    <row r="29" spans="6:6">
      <c r="F29" s="11" t="s">
        <v>3572</v>
      </c>
    </row>
    <row r="30" ht="28.5" spans="6:6">
      <c r="F30" s="11" t="s">
        <v>3573</v>
      </c>
    </row>
    <row r="31" spans="6:6">
      <c r="F31" s="3" t="s">
        <v>3574</v>
      </c>
    </row>
    <row r="32" spans="6:6">
      <c r="F32" s="11" t="s">
        <v>3575</v>
      </c>
    </row>
    <row r="33" spans="6:6">
      <c r="F33" s="11" t="s">
        <v>3576</v>
      </c>
    </row>
    <row r="34" spans="6:6">
      <c r="F34" s="11" t="s">
        <v>3577</v>
      </c>
    </row>
    <row r="35" spans="6:6">
      <c r="F35" s="11" t="s">
        <v>3578</v>
      </c>
    </row>
    <row r="36" spans="6:6">
      <c r="F36" s="11" t="s">
        <v>3579</v>
      </c>
    </row>
    <row r="37" spans="6:6">
      <c r="F37" s="11" t="s">
        <v>3580</v>
      </c>
    </row>
    <row r="38" ht="28.5" spans="6:6">
      <c r="F38" s="11" t="s">
        <v>3581</v>
      </c>
    </row>
    <row r="39" spans="6:6">
      <c r="F39" s="11" t="s">
        <v>3582</v>
      </c>
    </row>
    <row r="40" spans="6:6">
      <c r="F40" s="11" t="s">
        <v>3583</v>
      </c>
    </row>
    <row r="41" spans="6:6">
      <c r="F41" s="11" t="s">
        <v>3584</v>
      </c>
    </row>
    <row r="42" spans="6:6">
      <c r="F42" s="11" t="s">
        <v>3585</v>
      </c>
    </row>
    <row r="43" spans="6:6">
      <c r="F43" s="11" t="s">
        <v>3586</v>
      </c>
    </row>
    <row r="44" spans="6:6">
      <c r="F44" s="11" t="s">
        <v>3587</v>
      </c>
    </row>
    <row r="45" spans="6:6">
      <c r="F45" s="11" t="s">
        <v>3588</v>
      </c>
    </row>
    <row r="46" spans="6:6">
      <c r="F46" s="11" t="s">
        <v>3589</v>
      </c>
    </row>
    <row r="47" spans="6:6">
      <c r="F47" s="11" t="s">
        <v>3590</v>
      </c>
    </row>
    <row r="48" spans="6:6">
      <c r="F48" s="11" t="s">
        <v>3591</v>
      </c>
    </row>
    <row r="49" spans="6:6">
      <c r="F49" s="3" t="s">
        <v>3592</v>
      </c>
    </row>
    <row r="50" spans="6:6">
      <c r="F50" s="11" t="s">
        <v>3593</v>
      </c>
    </row>
    <row r="51" spans="6:6">
      <c r="F51" s="11" t="s">
        <v>3594</v>
      </c>
    </row>
    <row r="52" spans="6:6">
      <c r="F52" s="11" t="s">
        <v>3595</v>
      </c>
    </row>
    <row r="53" spans="6:6">
      <c r="F53" s="11" t="s">
        <v>3596</v>
      </c>
    </row>
    <row r="54" spans="6:6">
      <c r="F54" s="11" t="s">
        <v>3597</v>
      </c>
    </row>
    <row r="55" spans="6:6">
      <c r="F55" s="11" t="s">
        <v>3598</v>
      </c>
    </row>
    <row r="56" spans="6:6">
      <c r="F56" s="11" t="s">
        <v>3599</v>
      </c>
    </row>
    <row r="57" spans="6:6">
      <c r="F57" s="11" t="s">
        <v>3600</v>
      </c>
    </row>
    <row r="58" spans="6:6">
      <c r="F58" s="11" t="s">
        <v>3601</v>
      </c>
    </row>
    <row r="59" spans="6:6">
      <c r="F59" s="11" t="s">
        <v>3602</v>
      </c>
    </row>
    <row r="60" spans="6:6">
      <c r="F60" s="3" t="s">
        <v>3603</v>
      </c>
    </row>
    <row r="61" spans="6:6">
      <c r="F61" s="11" t="s">
        <v>3604</v>
      </c>
    </row>
    <row r="62" spans="6:6">
      <c r="F62" s="11" t="s">
        <v>3605</v>
      </c>
    </row>
    <row r="63" spans="6:6">
      <c r="F63" s="11" t="s">
        <v>3606</v>
      </c>
    </row>
    <row r="64" spans="6:6">
      <c r="F64" s="11" t="s">
        <v>3607</v>
      </c>
    </row>
    <row r="65" spans="6:6">
      <c r="F65" s="11" t="s">
        <v>3608</v>
      </c>
    </row>
    <row r="66" spans="6:6">
      <c r="F66" s="11" t="s">
        <v>3609</v>
      </c>
    </row>
    <row r="67" spans="6:6">
      <c r="F67" s="11" t="s">
        <v>3610</v>
      </c>
    </row>
    <row r="68" spans="6:6">
      <c r="F68" s="11" t="s">
        <v>3611</v>
      </c>
    </row>
    <row r="69" spans="6:6">
      <c r="F69" s="11" t="s">
        <v>3612</v>
      </c>
    </row>
    <row r="70" spans="6:6">
      <c r="F70" s="3" t="s">
        <v>3613</v>
      </c>
    </row>
    <row r="71" spans="6:6">
      <c r="F71" s="11" t="s">
        <v>3614</v>
      </c>
    </row>
    <row r="72" spans="6:6">
      <c r="F72" s="11" t="s">
        <v>3615</v>
      </c>
    </row>
    <row r="73" spans="6:6">
      <c r="F73" s="11" t="s">
        <v>3616</v>
      </c>
    </row>
    <row r="74" spans="6:6">
      <c r="F74" s="11" t="s">
        <v>3617</v>
      </c>
    </row>
    <row r="75" spans="6:6">
      <c r="F75" s="11" t="s">
        <v>3618</v>
      </c>
    </row>
    <row r="76" spans="6:6">
      <c r="F76" s="11" t="s">
        <v>3619</v>
      </c>
    </row>
    <row r="77" spans="6:6">
      <c r="F77" s="11" t="s">
        <v>3620</v>
      </c>
    </row>
    <row r="78" spans="6:6">
      <c r="F78" s="11" t="s">
        <v>3621</v>
      </c>
    </row>
    <row r="79" spans="6:6">
      <c r="F79" s="11" t="s">
        <v>3622</v>
      </c>
    </row>
    <row r="80" spans="6:6">
      <c r="F80" s="3" t="s">
        <v>3623</v>
      </c>
    </row>
    <row r="81" spans="6:6">
      <c r="F81" s="11" t="s">
        <v>3624</v>
      </c>
    </row>
    <row r="82" spans="6:6">
      <c r="F82" s="11" t="s">
        <v>3625</v>
      </c>
    </row>
    <row r="83" spans="6:6">
      <c r="F83" s="11" t="s">
        <v>3626</v>
      </c>
    </row>
    <row r="84" spans="6:6">
      <c r="F84" s="11" t="s">
        <v>3627</v>
      </c>
    </row>
    <row r="85" spans="6:6">
      <c r="F85" s="11" t="s">
        <v>3628</v>
      </c>
    </row>
    <row r="86" spans="6:6">
      <c r="F86" s="11" t="s">
        <v>3629</v>
      </c>
    </row>
    <row r="87" spans="6:6">
      <c r="F87" s="11" t="s">
        <v>3630</v>
      </c>
    </row>
    <row r="88" spans="6:6">
      <c r="F88" s="11" t="s">
        <v>3631</v>
      </c>
    </row>
    <row r="89" spans="6:6">
      <c r="F89" s="3" t="s">
        <v>3632</v>
      </c>
    </row>
    <row r="90" spans="6:6">
      <c r="F90" s="11" t="s">
        <v>3633</v>
      </c>
    </row>
    <row r="91" spans="6:6">
      <c r="F91" s="3" t="s">
        <v>3634</v>
      </c>
    </row>
    <row r="92" spans="6:6">
      <c r="F92" s="11" t="s">
        <v>3635</v>
      </c>
    </row>
    <row r="93" spans="6:6">
      <c r="F93" s="11" t="s">
        <v>3636</v>
      </c>
    </row>
    <row r="94" spans="6:6">
      <c r="F94" s="11" t="s">
        <v>3637</v>
      </c>
    </row>
    <row r="95" spans="6:6">
      <c r="F95" s="11" t="s">
        <v>3638</v>
      </c>
    </row>
    <row r="96" spans="6:6">
      <c r="F96" s="11" t="s">
        <v>3639</v>
      </c>
    </row>
    <row r="97" spans="6:6">
      <c r="F97" s="11" t="s">
        <v>3640</v>
      </c>
    </row>
    <row r="98" spans="6:6">
      <c r="F98" s="11" t="s">
        <v>3641</v>
      </c>
    </row>
    <row r="99" spans="6:6">
      <c r="F99" s="11" t="s">
        <v>3642</v>
      </c>
    </row>
    <row r="100" spans="6:6">
      <c r="F100" s="11" t="s">
        <v>3643</v>
      </c>
    </row>
    <row r="101" spans="6:6">
      <c r="F101" s="11" t="s">
        <v>3644</v>
      </c>
    </row>
    <row r="102" spans="6:6">
      <c r="F102" s="11" t="s">
        <v>3645</v>
      </c>
    </row>
    <row r="103" spans="6:6">
      <c r="F103" s="11" t="s">
        <v>3646</v>
      </c>
    </row>
    <row r="104" spans="6:6">
      <c r="F104" s="11" t="s">
        <v>3647</v>
      </c>
    </row>
    <row r="105" spans="6:6">
      <c r="F105" s="11" t="s">
        <v>3648</v>
      </c>
    </row>
    <row r="106" spans="6:6">
      <c r="F106" s="11" t="s">
        <v>3649</v>
      </c>
    </row>
    <row r="107" spans="6:6">
      <c r="F107" s="11" t="s">
        <v>3650</v>
      </c>
    </row>
    <row r="108" spans="6:6">
      <c r="F108" s="11" t="s">
        <v>3651</v>
      </c>
    </row>
    <row r="109" spans="6:6">
      <c r="F109" s="11" t="s">
        <v>3652</v>
      </c>
    </row>
    <row r="110" spans="6:6">
      <c r="F110" s="3" t="s">
        <v>3653</v>
      </c>
    </row>
    <row r="111" spans="6:6">
      <c r="F111" s="11" t="s">
        <v>3604</v>
      </c>
    </row>
    <row r="112" spans="6:6">
      <c r="F112" s="11" t="s">
        <v>3654</v>
      </c>
    </row>
    <row r="113" spans="6:6">
      <c r="F113" s="11" t="s">
        <v>3655</v>
      </c>
    </row>
    <row r="114" spans="6:6">
      <c r="F114" s="11" t="s">
        <v>3656</v>
      </c>
    </row>
    <row r="115" spans="6:6">
      <c r="F115" s="11" t="s">
        <v>3657</v>
      </c>
    </row>
    <row r="116" spans="6:6">
      <c r="F116" s="11" t="s">
        <v>3658</v>
      </c>
    </row>
    <row r="117" spans="6:6">
      <c r="F117" s="11" t="s">
        <v>3659</v>
      </c>
    </row>
    <row r="118" spans="6:6">
      <c r="F118" s="11" t="s">
        <v>3660</v>
      </c>
    </row>
    <row r="119" spans="6:6">
      <c r="F119" s="11" t="s">
        <v>3661</v>
      </c>
    </row>
    <row r="120" spans="6:6">
      <c r="F120" s="11" t="s">
        <v>3662</v>
      </c>
    </row>
    <row r="121" spans="6:6">
      <c r="F121" s="11" t="s">
        <v>3663</v>
      </c>
    </row>
    <row r="122" spans="6:6">
      <c r="F122" s="3" t="s">
        <v>3664</v>
      </c>
    </row>
    <row r="123" spans="6:6">
      <c r="F123" s="11" t="s">
        <v>3665</v>
      </c>
    </row>
    <row r="124" spans="6:6">
      <c r="F124" s="11" t="s">
        <v>3666</v>
      </c>
    </row>
    <row r="125" spans="6:6">
      <c r="F125" s="11" t="s">
        <v>3667</v>
      </c>
    </row>
    <row r="126" spans="6:6">
      <c r="F126" s="11" t="s">
        <v>3668</v>
      </c>
    </row>
    <row r="127" spans="6:6">
      <c r="F127" s="11" t="s">
        <v>3669</v>
      </c>
    </row>
    <row r="128" spans="6:6">
      <c r="F128" s="3" t="s">
        <v>3670</v>
      </c>
    </row>
    <row r="129" spans="6:6">
      <c r="F129" s="11" t="s">
        <v>3671</v>
      </c>
    </row>
    <row r="130" spans="6:6">
      <c r="F130" s="11" t="s">
        <v>3672</v>
      </c>
    </row>
    <row r="131" spans="6:6">
      <c r="F131" s="11" t="s">
        <v>3673</v>
      </c>
    </row>
    <row r="132" spans="6:6">
      <c r="F132" s="11" t="s">
        <v>3674</v>
      </c>
    </row>
    <row r="133" spans="6:6">
      <c r="F133" s="11" t="s">
        <v>3675</v>
      </c>
    </row>
    <row r="134" spans="6:6">
      <c r="F134" s="11" t="s">
        <v>3676</v>
      </c>
    </row>
    <row r="135" spans="6:6">
      <c r="F135" s="11" t="s">
        <v>3677</v>
      </c>
    </row>
    <row r="136" spans="6:6">
      <c r="F136" s="11" t="s">
        <v>3678</v>
      </c>
    </row>
    <row r="137" spans="6:6">
      <c r="F137" s="11" t="s">
        <v>3679</v>
      </c>
    </row>
    <row r="138" spans="6:6">
      <c r="F138" s="11" t="s">
        <v>3680</v>
      </c>
    </row>
    <row r="139" spans="6:6">
      <c r="F139" s="11" t="s">
        <v>3681</v>
      </c>
    </row>
    <row r="140" spans="6:6">
      <c r="F140" s="3" t="s">
        <v>3682</v>
      </c>
    </row>
    <row r="141" spans="6:6">
      <c r="F141" s="12" t="s">
        <v>3683</v>
      </c>
    </row>
    <row r="142" spans="6:6">
      <c r="F142" s="11" t="s">
        <v>3684</v>
      </c>
    </row>
    <row r="143" spans="6:6">
      <c r="F143" s="11" t="s">
        <v>3685</v>
      </c>
    </row>
    <row r="144" spans="6:6">
      <c r="F144" s="11" t="s">
        <v>3686</v>
      </c>
    </row>
    <row r="145" spans="6:6">
      <c r="F145" s="11" t="s">
        <v>3687</v>
      </c>
    </row>
    <row r="146" spans="6:6">
      <c r="F146" s="11" t="s">
        <v>3688</v>
      </c>
    </row>
    <row r="147" spans="6:6">
      <c r="F147" s="11" t="s">
        <v>3689</v>
      </c>
    </row>
    <row r="148" spans="6:6">
      <c r="F148" s="11" t="s">
        <v>3690</v>
      </c>
    </row>
    <row r="149" spans="6:6">
      <c r="F149" s="11" t="s">
        <v>3691</v>
      </c>
    </row>
    <row r="150" spans="6:6">
      <c r="F150" s="11" t="s">
        <v>3692</v>
      </c>
    </row>
    <row r="151" spans="6:6">
      <c r="F151" s="11" t="s">
        <v>3693</v>
      </c>
    </row>
    <row r="152" spans="6:6">
      <c r="F152" s="11" t="s">
        <v>3694</v>
      </c>
    </row>
    <row r="153" spans="6:6">
      <c r="F153" s="11" t="s">
        <v>3695</v>
      </c>
    </row>
    <row r="154" spans="6:6">
      <c r="F154" s="11" t="s">
        <v>3696</v>
      </c>
    </row>
    <row r="155" spans="6:6">
      <c r="F155" s="11" t="s">
        <v>3697</v>
      </c>
    </row>
    <row r="156" spans="6:6">
      <c r="F156" s="11" t="s">
        <v>3698</v>
      </c>
    </row>
    <row r="157" spans="6:6">
      <c r="F157" s="11" t="s">
        <v>3699</v>
      </c>
    </row>
    <row r="158" spans="6:6">
      <c r="F158" s="11" t="s">
        <v>3700</v>
      </c>
    </row>
    <row r="159" ht="28.5" spans="6:6">
      <c r="F159" s="11" t="s">
        <v>3701</v>
      </c>
    </row>
    <row r="160" spans="6:6">
      <c r="F160" s="11" t="s">
        <v>3702</v>
      </c>
    </row>
    <row r="161" spans="6:6">
      <c r="F161" s="11" t="s">
        <v>3703</v>
      </c>
    </row>
    <row r="162" spans="6:6">
      <c r="F162" s="11" t="s">
        <v>3704</v>
      </c>
    </row>
    <row r="163" spans="6:6">
      <c r="F163" s="11" t="s">
        <v>3705</v>
      </c>
    </row>
  </sheetData>
  <mergeCells count="1">
    <mergeCell ref="A1:B1"/>
  </mergeCells>
  <pageMargins left="0.75" right="0.75" top="1" bottom="1" header="0.5" footer="0.5"/>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3"/>
  <sheetViews>
    <sheetView workbookViewId="0">
      <selection activeCell="A7" sqref="A7"/>
    </sheetView>
  </sheetViews>
  <sheetFormatPr defaultColWidth="9" defaultRowHeight="14.25" outlineLevelCol="5"/>
  <cols>
    <col min="1" max="1" width="49.375" style="2" customWidth="1"/>
    <col min="2" max="2" width="19.375" style="3" customWidth="1"/>
    <col min="3" max="5" width="9" style="3"/>
    <col min="6" max="6" width="16.5" style="3" hidden="1" customWidth="1"/>
    <col min="7" max="16384" width="9" style="3"/>
  </cols>
  <sheetData>
    <row r="1" ht="47.25" customHeight="1" spans="1:2">
      <c r="A1" s="4" t="s">
        <v>3706</v>
      </c>
      <c r="B1" s="4"/>
    </row>
    <row r="2" s="1" customFormat="1" ht="22.5" customHeight="1" spans="1:2">
      <c r="A2" s="5"/>
      <c r="B2" s="6" t="s">
        <v>3548</v>
      </c>
    </row>
    <row r="3" s="1" customFormat="1" ht="41.25" customHeight="1" spans="1:2">
      <c r="A3" s="7" t="s">
        <v>3063</v>
      </c>
      <c r="B3" s="8" t="s">
        <v>3542</v>
      </c>
    </row>
    <row r="4" ht="41.25" customHeight="1" spans="1:2">
      <c r="A4" s="9" t="s">
        <v>3707</v>
      </c>
      <c r="B4" s="10"/>
    </row>
    <row r="5" ht="38.25" customHeight="1" spans="1:2">
      <c r="A5" s="9" t="s">
        <v>3708</v>
      </c>
      <c r="B5" s="10"/>
    </row>
    <row r="8" spans="6:6">
      <c r="F8" s="11" t="s">
        <v>3551</v>
      </c>
    </row>
    <row r="9" spans="6:6">
      <c r="F9" s="11" t="s">
        <v>3552</v>
      </c>
    </row>
    <row r="10" spans="6:6">
      <c r="F10" s="11" t="s">
        <v>3553</v>
      </c>
    </row>
    <row r="11" spans="6:6">
      <c r="F11" s="3" t="s">
        <v>3554</v>
      </c>
    </row>
    <row r="12" spans="6:6">
      <c r="F12" s="11" t="s">
        <v>3555</v>
      </c>
    </row>
    <row r="13" spans="6:6">
      <c r="F13" s="11" t="s">
        <v>3556</v>
      </c>
    </row>
    <row r="14" spans="6:6">
      <c r="F14" s="11" t="s">
        <v>3557</v>
      </c>
    </row>
    <row r="15" spans="6:6">
      <c r="F15" s="11" t="s">
        <v>3558</v>
      </c>
    </row>
    <row r="16" spans="6:6">
      <c r="F16" s="11" t="s">
        <v>3559</v>
      </c>
    </row>
    <row r="17" spans="6:6">
      <c r="F17" s="11" t="s">
        <v>3560</v>
      </c>
    </row>
    <row r="18" spans="6:6">
      <c r="F18" s="11" t="s">
        <v>3561</v>
      </c>
    </row>
    <row r="19" spans="6:6">
      <c r="F19" s="11" t="s">
        <v>3562</v>
      </c>
    </row>
    <row r="20" spans="6:6">
      <c r="F20" s="3" t="s">
        <v>3563</v>
      </c>
    </row>
    <row r="21" spans="6:6">
      <c r="F21" s="11" t="s">
        <v>3564</v>
      </c>
    </row>
    <row r="22" spans="6:6">
      <c r="F22" s="11" t="s">
        <v>3565</v>
      </c>
    </row>
    <row r="23" spans="6:6">
      <c r="F23" s="11" t="s">
        <v>3566</v>
      </c>
    </row>
    <row r="24" spans="6:6">
      <c r="F24" s="11" t="s">
        <v>3567</v>
      </c>
    </row>
    <row r="25" spans="6:6">
      <c r="F25" s="11" t="s">
        <v>3568</v>
      </c>
    </row>
    <row r="26" spans="6:6">
      <c r="F26" s="11" t="s">
        <v>3569</v>
      </c>
    </row>
    <row r="27" spans="6:6">
      <c r="F27" s="11" t="s">
        <v>3570</v>
      </c>
    </row>
    <row r="28" spans="6:6">
      <c r="F28" s="11" t="s">
        <v>3571</v>
      </c>
    </row>
    <row r="29" spans="6:6">
      <c r="F29" s="11" t="s">
        <v>3572</v>
      </c>
    </row>
    <row r="30" ht="28.5" spans="6:6">
      <c r="F30" s="11" t="s">
        <v>3573</v>
      </c>
    </row>
    <row r="31" spans="6:6">
      <c r="F31" s="3" t="s">
        <v>3574</v>
      </c>
    </row>
    <row r="32" spans="6:6">
      <c r="F32" s="11" t="s">
        <v>3575</v>
      </c>
    </row>
    <row r="33" spans="6:6">
      <c r="F33" s="11" t="s">
        <v>3576</v>
      </c>
    </row>
    <row r="34" spans="6:6">
      <c r="F34" s="11" t="s">
        <v>3577</v>
      </c>
    </row>
    <row r="35" spans="6:6">
      <c r="F35" s="11" t="s">
        <v>3578</v>
      </c>
    </row>
    <row r="36" spans="6:6">
      <c r="F36" s="11" t="s">
        <v>3579</v>
      </c>
    </row>
    <row r="37" spans="6:6">
      <c r="F37" s="11" t="s">
        <v>3580</v>
      </c>
    </row>
    <row r="38" ht="28.5" spans="6:6">
      <c r="F38" s="11" t="s">
        <v>3581</v>
      </c>
    </row>
    <row r="39" spans="6:6">
      <c r="F39" s="11" t="s">
        <v>3582</v>
      </c>
    </row>
    <row r="40" spans="6:6">
      <c r="F40" s="11" t="s">
        <v>3583</v>
      </c>
    </row>
    <row r="41" spans="6:6">
      <c r="F41" s="11" t="s">
        <v>3584</v>
      </c>
    </row>
    <row r="42" spans="6:6">
      <c r="F42" s="11" t="s">
        <v>3585</v>
      </c>
    </row>
    <row r="43" spans="6:6">
      <c r="F43" s="11" t="s">
        <v>3586</v>
      </c>
    </row>
    <row r="44" spans="6:6">
      <c r="F44" s="11" t="s">
        <v>3587</v>
      </c>
    </row>
    <row r="45" spans="6:6">
      <c r="F45" s="11" t="s">
        <v>3588</v>
      </c>
    </row>
    <row r="46" spans="6:6">
      <c r="F46" s="11" t="s">
        <v>3589</v>
      </c>
    </row>
    <row r="47" spans="6:6">
      <c r="F47" s="11" t="s">
        <v>3590</v>
      </c>
    </row>
    <row r="48" spans="6:6">
      <c r="F48" s="11" t="s">
        <v>3591</v>
      </c>
    </row>
    <row r="49" spans="6:6">
      <c r="F49" s="3" t="s">
        <v>3592</v>
      </c>
    </row>
    <row r="50" spans="6:6">
      <c r="F50" s="11" t="s">
        <v>3593</v>
      </c>
    </row>
    <row r="51" spans="6:6">
      <c r="F51" s="11" t="s">
        <v>3594</v>
      </c>
    </row>
    <row r="52" spans="6:6">
      <c r="F52" s="11" t="s">
        <v>3595</v>
      </c>
    </row>
    <row r="53" spans="6:6">
      <c r="F53" s="11" t="s">
        <v>3596</v>
      </c>
    </row>
    <row r="54" spans="6:6">
      <c r="F54" s="11" t="s">
        <v>3597</v>
      </c>
    </row>
    <row r="55" spans="6:6">
      <c r="F55" s="11" t="s">
        <v>3598</v>
      </c>
    </row>
    <row r="56" spans="6:6">
      <c r="F56" s="11" t="s">
        <v>3599</v>
      </c>
    </row>
    <row r="57" spans="6:6">
      <c r="F57" s="11" t="s">
        <v>3600</v>
      </c>
    </row>
    <row r="58" spans="6:6">
      <c r="F58" s="11" t="s">
        <v>3601</v>
      </c>
    </row>
    <row r="59" spans="6:6">
      <c r="F59" s="11" t="s">
        <v>3602</v>
      </c>
    </row>
    <row r="60" spans="6:6">
      <c r="F60" s="3" t="s">
        <v>3603</v>
      </c>
    </row>
    <row r="61" spans="6:6">
      <c r="F61" s="11" t="s">
        <v>3604</v>
      </c>
    </row>
    <row r="62" spans="6:6">
      <c r="F62" s="11" t="s">
        <v>3605</v>
      </c>
    </row>
    <row r="63" spans="6:6">
      <c r="F63" s="11" t="s">
        <v>3606</v>
      </c>
    </row>
    <row r="64" spans="6:6">
      <c r="F64" s="11" t="s">
        <v>3607</v>
      </c>
    </row>
    <row r="65" spans="6:6">
      <c r="F65" s="11" t="s">
        <v>3608</v>
      </c>
    </row>
    <row r="66" spans="6:6">
      <c r="F66" s="11" t="s">
        <v>3609</v>
      </c>
    </row>
    <row r="67" spans="6:6">
      <c r="F67" s="11" t="s">
        <v>3610</v>
      </c>
    </row>
    <row r="68" spans="6:6">
      <c r="F68" s="11" t="s">
        <v>3611</v>
      </c>
    </row>
    <row r="69" spans="6:6">
      <c r="F69" s="11" t="s">
        <v>3612</v>
      </c>
    </row>
    <row r="70" spans="6:6">
      <c r="F70" s="3" t="s">
        <v>3613</v>
      </c>
    </row>
    <row r="71" spans="6:6">
      <c r="F71" s="11" t="s">
        <v>3614</v>
      </c>
    </row>
    <row r="72" spans="6:6">
      <c r="F72" s="11" t="s">
        <v>3615</v>
      </c>
    </row>
    <row r="73" spans="6:6">
      <c r="F73" s="11" t="s">
        <v>3616</v>
      </c>
    </row>
    <row r="74" spans="6:6">
      <c r="F74" s="11" t="s">
        <v>3617</v>
      </c>
    </row>
    <row r="75" spans="6:6">
      <c r="F75" s="11" t="s">
        <v>3618</v>
      </c>
    </row>
    <row r="76" spans="6:6">
      <c r="F76" s="11" t="s">
        <v>3619</v>
      </c>
    </row>
    <row r="77" spans="6:6">
      <c r="F77" s="11" t="s">
        <v>3620</v>
      </c>
    </row>
    <row r="78" spans="6:6">
      <c r="F78" s="11" t="s">
        <v>3621</v>
      </c>
    </row>
    <row r="79" spans="6:6">
      <c r="F79" s="11" t="s">
        <v>3622</v>
      </c>
    </row>
    <row r="80" spans="6:6">
      <c r="F80" s="3" t="s">
        <v>3623</v>
      </c>
    </row>
    <row r="81" spans="6:6">
      <c r="F81" s="11" t="s">
        <v>3624</v>
      </c>
    </row>
    <row r="82" spans="6:6">
      <c r="F82" s="11" t="s">
        <v>3625</v>
      </c>
    </row>
    <row r="83" spans="6:6">
      <c r="F83" s="11" t="s">
        <v>3626</v>
      </c>
    </row>
    <row r="84" spans="6:6">
      <c r="F84" s="11" t="s">
        <v>3627</v>
      </c>
    </row>
    <row r="85" spans="6:6">
      <c r="F85" s="11" t="s">
        <v>3628</v>
      </c>
    </row>
    <row r="86" spans="6:6">
      <c r="F86" s="11" t="s">
        <v>3629</v>
      </c>
    </row>
    <row r="87" spans="6:6">
      <c r="F87" s="11" t="s">
        <v>3630</v>
      </c>
    </row>
    <row r="88" spans="6:6">
      <c r="F88" s="11" t="s">
        <v>3631</v>
      </c>
    </row>
    <row r="89" spans="6:6">
      <c r="F89" s="3" t="s">
        <v>3632</v>
      </c>
    </row>
    <row r="90" spans="6:6">
      <c r="F90" s="11" t="s">
        <v>3633</v>
      </c>
    </row>
    <row r="91" spans="6:6">
      <c r="F91" s="3" t="s">
        <v>3634</v>
      </c>
    </row>
    <row r="92" spans="6:6">
      <c r="F92" s="11" t="s">
        <v>3635</v>
      </c>
    </row>
    <row r="93" spans="6:6">
      <c r="F93" s="11" t="s">
        <v>3636</v>
      </c>
    </row>
    <row r="94" spans="6:6">
      <c r="F94" s="11" t="s">
        <v>3637</v>
      </c>
    </row>
    <row r="95" spans="6:6">
      <c r="F95" s="11" t="s">
        <v>3638</v>
      </c>
    </row>
    <row r="96" spans="6:6">
      <c r="F96" s="11" t="s">
        <v>3639</v>
      </c>
    </row>
    <row r="97" spans="6:6">
      <c r="F97" s="11" t="s">
        <v>3640</v>
      </c>
    </row>
    <row r="98" spans="6:6">
      <c r="F98" s="11" t="s">
        <v>3641</v>
      </c>
    </row>
    <row r="99" spans="6:6">
      <c r="F99" s="11" t="s">
        <v>3642</v>
      </c>
    </row>
    <row r="100" spans="6:6">
      <c r="F100" s="11" t="s">
        <v>3643</v>
      </c>
    </row>
    <row r="101" spans="6:6">
      <c r="F101" s="11" t="s">
        <v>3644</v>
      </c>
    </row>
    <row r="102" spans="6:6">
      <c r="F102" s="11" t="s">
        <v>3645</v>
      </c>
    </row>
    <row r="103" spans="6:6">
      <c r="F103" s="11" t="s">
        <v>3646</v>
      </c>
    </row>
    <row r="104" spans="6:6">
      <c r="F104" s="11" t="s">
        <v>3647</v>
      </c>
    </row>
    <row r="105" spans="6:6">
      <c r="F105" s="11" t="s">
        <v>3648</v>
      </c>
    </row>
    <row r="106" spans="6:6">
      <c r="F106" s="11" t="s">
        <v>3649</v>
      </c>
    </row>
    <row r="107" spans="6:6">
      <c r="F107" s="11" t="s">
        <v>3650</v>
      </c>
    </row>
    <row r="108" spans="6:6">
      <c r="F108" s="11" t="s">
        <v>3651</v>
      </c>
    </row>
    <row r="109" spans="6:6">
      <c r="F109" s="11" t="s">
        <v>3652</v>
      </c>
    </row>
    <row r="110" spans="6:6">
      <c r="F110" s="3" t="s">
        <v>3653</v>
      </c>
    </row>
    <row r="111" spans="6:6">
      <c r="F111" s="11" t="s">
        <v>3604</v>
      </c>
    </row>
    <row r="112" spans="6:6">
      <c r="F112" s="11" t="s">
        <v>3654</v>
      </c>
    </row>
    <row r="113" spans="6:6">
      <c r="F113" s="11" t="s">
        <v>3655</v>
      </c>
    </row>
    <row r="114" spans="6:6">
      <c r="F114" s="11" t="s">
        <v>3656</v>
      </c>
    </row>
    <row r="115" spans="6:6">
      <c r="F115" s="11" t="s">
        <v>3657</v>
      </c>
    </row>
    <row r="116" spans="6:6">
      <c r="F116" s="11" t="s">
        <v>3658</v>
      </c>
    </row>
    <row r="117" spans="6:6">
      <c r="F117" s="11" t="s">
        <v>3659</v>
      </c>
    </row>
    <row r="118" spans="6:6">
      <c r="F118" s="11" t="s">
        <v>3660</v>
      </c>
    </row>
    <row r="119" spans="6:6">
      <c r="F119" s="11" t="s">
        <v>3661</v>
      </c>
    </row>
    <row r="120" spans="6:6">
      <c r="F120" s="11" t="s">
        <v>3662</v>
      </c>
    </row>
    <row r="121" spans="6:6">
      <c r="F121" s="11" t="s">
        <v>3663</v>
      </c>
    </row>
    <row r="122" spans="6:6">
      <c r="F122" s="3" t="s">
        <v>3664</v>
      </c>
    </row>
    <row r="123" spans="6:6">
      <c r="F123" s="11" t="s">
        <v>3665</v>
      </c>
    </row>
    <row r="124" spans="6:6">
      <c r="F124" s="11" t="s">
        <v>3666</v>
      </c>
    </row>
    <row r="125" spans="6:6">
      <c r="F125" s="11" t="s">
        <v>3667</v>
      </c>
    </row>
    <row r="126" spans="6:6">
      <c r="F126" s="11" t="s">
        <v>3668</v>
      </c>
    </row>
    <row r="127" spans="6:6">
      <c r="F127" s="11" t="s">
        <v>3669</v>
      </c>
    </row>
    <row r="128" spans="6:6">
      <c r="F128" s="3" t="s">
        <v>3670</v>
      </c>
    </row>
    <row r="129" spans="6:6">
      <c r="F129" s="11" t="s">
        <v>3671</v>
      </c>
    </row>
    <row r="130" spans="6:6">
      <c r="F130" s="11" t="s">
        <v>3672</v>
      </c>
    </row>
    <row r="131" spans="6:6">
      <c r="F131" s="11" t="s">
        <v>3673</v>
      </c>
    </row>
    <row r="132" spans="6:6">
      <c r="F132" s="11" t="s">
        <v>3674</v>
      </c>
    </row>
    <row r="133" spans="6:6">
      <c r="F133" s="11" t="s">
        <v>3675</v>
      </c>
    </row>
    <row r="134" spans="6:6">
      <c r="F134" s="11" t="s">
        <v>3676</v>
      </c>
    </row>
    <row r="135" spans="6:6">
      <c r="F135" s="11" t="s">
        <v>3677</v>
      </c>
    </row>
    <row r="136" spans="6:6">
      <c r="F136" s="11" t="s">
        <v>3678</v>
      </c>
    </row>
    <row r="137" spans="6:6">
      <c r="F137" s="11" t="s">
        <v>3679</v>
      </c>
    </row>
    <row r="138" spans="6:6">
      <c r="F138" s="11" t="s">
        <v>3680</v>
      </c>
    </row>
    <row r="139" spans="6:6">
      <c r="F139" s="11" t="s">
        <v>3681</v>
      </c>
    </row>
    <row r="140" spans="6:6">
      <c r="F140" s="3" t="s">
        <v>3682</v>
      </c>
    </row>
    <row r="141" spans="6:6">
      <c r="F141" s="12" t="s">
        <v>3683</v>
      </c>
    </row>
    <row r="142" spans="6:6">
      <c r="F142" s="11" t="s">
        <v>3684</v>
      </c>
    </row>
    <row r="143" spans="6:6">
      <c r="F143" s="11" t="s">
        <v>3685</v>
      </c>
    </row>
    <row r="144" spans="6:6">
      <c r="F144" s="11" t="s">
        <v>3686</v>
      </c>
    </row>
    <row r="145" spans="6:6">
      <c r="F145" s="11" t="s">
        <v>3687</v>
      </c>
    </row>
    <row r="146" spans="6:6">
      <c r="F146" s="11" t="s">
        <v>3688</v>
      </c>
    </row>
    <row r="147" spans="6:6">
      <c r="F147" s="11" t="s">
        <v>3689</v>
      </c>
    </row>
    <row r="148" spans="6:6">
      <c r="F148" s="11" t="s">
        <v>3690</v>
      </c>
    </row>
    <row r="149" spans="6:6">
      <c r="F149" s="11" t="s">
        <v>3691</v>
      </c>
    </row>
    <row r="150" spans="6:6">
      <c r="F150" s="11" t="s">
        <v>3692</v>
      </c>
    </row>
    <row r="151" spans="6:6">
      <c r="F151" s="11" t="s">
        <v>3693</v>
      </c>
    </row>
    <row r="152" spans="6:6">
      <c r="F152" s="11" t="s">
        <v>3694</v>
      </c>
    </row>
    <row r="153" spans="6:6">
      <c r="F153" s="11" t="s">
        <v>3695</v>
      </c>
    </row>
    <row r="154" spans="6:6">
      <c r="F154" s="11" t="s">
        <v>3696</v>
      </c>
    </row>
    <row r="155" spans="6:6">
      <c r="F155" s="11" t="s">
        <v>3697</v>
      </c>
    </row>
    <row r="156" spans="6:6">
      <c r="F156" s="11" t="s">
        <v>3698</v>
      </c>
    </row>
    <row r="157" spans="6:6">
      <c r="F157" s="11" t="s">
        <v>3699</v>
      </c>
    </row>
    <row r="158" spans="6:6">
      <c r="F158" s="11" t="s">
        <v>3700</v>
      </c>
    </row>
    <row r="159" ht="28.5" spans="6:6">
      <c r="F159" s="11" t="s">
        <v>3701</v>
      </c>
    </row>
    <row r="160" spans="6:6">
      <c r="F160" s="11" t="s">
        <v>3702</v>
      </c>
    </row>
    <row r="161" spans="6:6">
      <c r="F161" s="11" t="s">
        <v>3703</v>
      </c>
    </row>
    <row r="162" spans="6:6">
      <c r="F162" s="11" t="s">
        <v>3704</v>
      </c>
    </row>
    <row r="163" spans="6:6">
      <c r="F163" s="11" t="s">
        <v>3705</v>
      </c>
    </row>
  </sheetData>
  <mergeCells count="1">
    <mergeCell ref="A1:B1"/>
  </mergeCells>
  <pageMargins left="0.75" right="0.75" top="1" bottom="1" header="0.5" footer="0.5"/>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1"/>
  <sheetViews>
    <sheetView workbookViewId="0">
      <selection activeCell="B12" sqref="B12"/>
    </sheetView>
  </sheetViews>
  <sheetFormatPr defaultColWidth="9.125" defaultRowHeight="14.25" outlineLevelCol="7"/>
  <cols>
    <col min="1" max="1" width="42.5" style="39" customWidth="1"/>
    <col min="2" max="2" width="21.125" style="39" customWidth="1"/>
    <col min="3" max="3" width="42.5" style="39" customWidth="1"/>
    <col min="4" max="4" width="20" style="39" customWidth="1"/>
    <col min="5" max="7" width="9.125" style="39" hidden="1" customWidth="1"/>
    <col min="8" max="8" width="6.625" style="39" hidden="1" customWidth="1"/>
    <col min="9" max="16384" width="9.125" customWidth="1"/>
  </cols>
  <sheetData>
    <row r="1" s="116" customFormat="1" ht="33.95" customHeight="1" spans="1:8">
      <c r="A1" s="40" t="s">
        <v>1123</v>
      </c>
      <c r="B1" s="40"/>
      <c r="C1" s="40"/>
      <c r="D1" s="40"/>
      <c r="E1" s="40"/>
      <c r="F1" s="117"/>
      <c r="G1" s="117"/>
      <c r="H1" s="117"/>
    </row>
    <row r="2" s="116" customFormat="1" ht="17.1" customHeight="1" spans="1:8">
      <c r="A2" s="118"/>
      <c r="B2" s="118"/>
      <c r="C2" s="118"/>
      <c r="D2" s="118"/>
      <c r="E2" s="118"/>
      <c r="F2" s="117"/>
      <c r="G2" s="117"/>
      <c r="H2" s="117"/>
    </row>
    <row r="3" s="116" customFormat="1" ht="17.1" customHeight="1" spans="1:8">
      <c r="A3" s="118" t="s">
        <v>1</v>
      </c>
      <c r="B3" s="118"/>
      <c r="C3" s="118"/>
      <c r="D3" s="118"/>
      <c r="E3" s="118"/>
      <c r="F3" s="117"/>
      <c r="G3" s="117"/>
      <c r="H3" s="117"/>
    </row>
    <row r="4" s="116" customFormat="1" ht="17.65" customHeight="1" spans="1:8">
      <c r="A4" s="63" t="s">
        <v>2</v>
      </c>
      <c r="B4" s="63" t="s">
        <v>4</v>
      </c>
      <c r="C4" s="63" t="s">
        <v>2</v>
      </c>
      <c r="D4" s="63" t="s">
        <v>4</v>
      </c>
      <c r="E4" s="119"/>
      <c r="F4" s="120" t="s">
        <v>1124</v>
      </c>
      <c r="G4" s="120" t="s">
        <v>1125</v>
      </c>
      <c r="H4" s="120" t="s">
        <v>1126</v>
      </c>
    </row>
    <row r="5" s="116" customFormat="1" ht="17.65" customHeight="1" spans="1:8">
      <c r="A5" s="160" t="s">
        <v>1127</v>
      </c>
      <c r="B5" s="44">
        <f>'[1]L01'!C5</f>
        <v>2850</v>
      </c>
      <c r="C5" s="160" t="s">
        <v>33</v>
      </c>
      <c r="D5" s="44">
        <f>'[1]L02'!C5</f>
        <v>11649</v>
      </c>
      <c r="E5" s="121" t="s">
        <v>1128</v>
      </c>
      <c r="F5" s="122">
        <v>0</v>
      </c>
      <c r="G5" s="122">
        <v>0</v>
      </c>
      <c r="H5" s="122">
        <v>0</v>
      </c>
    </row>
    <row r="6" s="116" customFormat="1" ht="17.65" customHeight="1" spans="1:8">
      <c r="A6" s="160" t="s">
        <v>1129</v>
      </c>
      <c r="B6" s="44">
        <f>SUM(B7,B12,B31)</f>
        <v>8916</v>
      </c>
      <c r="C6" s="51" t="s">
        <v>1130</v>
      </c>
      <c r="D6" s="44">
        <f>SUM(D7,D12,D31)</f>
        <v>0</v>
      </c>
      <c r="E6" s="121" t="s">
        <v>1131</v>
      </c>
      <c r="F6" s="122">
        <v>0</v>
      </c>
      <c r="G6" s="122">
        <v>0</v>
      </c>
      <c r="H6" s="122">
        <v>2241</v>
      </c>
    </row>
    <row r="7" s="116" customFormat="1" ht="17.65" customHeight="1" spans="1:8">
      <c r="A7" s="160" t="s">
        <v>1132</v>
      </c>
      <c r="B7" s="44">
        <f>SUM(B8:B11)</f>
        <v>819</v>
      </c>
      <c r="C7" s="51" t="s">
        <v>1133</v>
      </c>
      <c r="D7" s="44">
        <f>SUM(D8:D11)</f>
        <v>0</v>
      </c>
      <c r="E7" s="121" t="s">
        <v>1134</v>
      </c>
      <c r="F7" s="122">
        <v>0</v>
      </c>
      <c r="G7" s="122">
        <v>0</v>
      </c>
      <c r="H7" s="122">
        <v>0</v>
      </c>
    </row>
    <row r="8" s="116" customFormat="1" ht="17.65" customHeight="1" spans="1:8">
      <c r="A8" s="43" t="s">
        <v>1135</v>
      </c>
      <c r="B8" s="44">
        <v>796</v>
      </c>
      <c r="C8" s="52" t="s">
        <v>1136</v>
      </c>
      <c r="D8" s="44">
        <v>0</v>
      </c>
      <c r="E8" s="121" t="s">
        <v>1137</v>
      </c>
      <c r="F8" s="122">
        <v>0</v>
      </c>
      <c r="G8" s="122">
        <v>0</v>
      </c>
      <c r="H8" s="122">
        <v>0</v>
      </c>
    </row>
    <row r="9" s="116" customFormat="1" ht="17.65" customHeight="1" spans="1:8">
      <c r="A9" s="43" t="s">
        <v>1138</v>
      </c>
      <c r="B9" s="44">
        <v>0</v>
      </c>
      <c r="C9" s="52" t="s">
        <v>1139</v>
      </c>
      <c r="D9" s="44">
        <v>0</v>
      </c>
      <c r="E9" s="52"/>
      <c r="F9" s="52"/>
      <c r="G9" s="52"/>
      <c r="H9" s="44"/>
    </row>
    <row r="10" s="116" customFormat="1" ht="17.65" customHeight="1" spans="1:8">
      <c r="A10" s="43" t="s">
        <v>1140</v>
      </c>
      <c r="B10" s="44">
        <v>0</v>
      </c>
      <c r="C10" s="52" t="s">
        <v>1141</v>
      </c>
      <c r="D10" s="44">
        <v>0</v>
      </c>
      <c r="E10" s="123"/>
      <c r="F10" s="124"/>
      <c r="G10" s="124"/>
      <c r="H10" s="123"/>
    </row>
    <row r="11" s="116" customFormat="1" ht="17.65" customHeight="1" spans="1:8">
      <c r="A11" s="43" t="s">
        <v>1142</v>
      </c>
      <c r="B11" s="44">
        <v>23</v>
      </c>
      <c r="C11" s="52" t="s">
        <v>1143</v>
      </c>
      <c r="D11" s="44">
        <v>0</v>
      </c>
      <c r="E11" s="123"/>
      <c r="F11" s="52"/>
      <c r="G11" s="52"/>
      <c r="H11" s="123"/>
    </row>
    <row r="12" s="116" customFormat="1" ht="17.65" customHeight="1" spans="1:8">
      <c r="A12" s="160" t="s">
        <v>1144</v>
      </c>
      <c r="B12" s="44">
        <f>SUM(B13:B30)</f>
        <v>6920</v>
      </c>
      <c r="C12" s="51" t="s">
        <v>1145</v>
      </c>
      <c r="D12" s="44">
        <f>SUM(D13:D30)</f>
        <v>0</v>
      </c>
      <c r="E12" s="123"/>
      <c r="F12" s="123"/>
      <c r="G12" s="123"/>
      <c r="H12" s="123"/>
    </row>
    <row r="13" s="116" customFormat="1" ht="17.65" customHeight="1" spans="1:8">
      <c r="A13" s="43" t="s">
        <v>1146</v>
      </c>
      <c r="B13" s="44">
        <v>0</v>
      </c>
      <c r="C13" s="52" t="s">
        <v>1147</v>
      </c>
      <c r="D13" s="44">
        <v>0</v>
      </c>
      <c r="E13" s="123"/>
      <c r="F13" s="123"/>
      <c r="G13" s="123"/>
      <c r="H13" s="123"/>
    </row>
    <row r="14" s="116" customFormat="1" ht="17.65" customHeight="1" spans="1:8">
      <c r="A14" s="43" t="s">
        <v>1148</v>
      </c>
      <c r="B14" s="44">
        <v>492</v>
      </c>
      <c r="C14" s="52" t="s">
        <v>1149</v>
      </c>
      <c r="D14" s="44">
        <v>0</v>
      </c>
      <c r="E14" s="123"/>
      <c r="F14" s="123"/>
      <c r="G14" s="123"/>
      <c r="H14" s="123"/>
    </row>
    <row r="15" s="116" customFormat="1" ht="17.65" customHeight="1" spans="1:8">
      <c r="A15" s="43" t="s">
        <v>1150</v>
      </c>
      <c r="B15" s="44">
        <v>0</v>
      </c>
      <c r="C15" s="52" t="s">
        <v>1151</v>
      </c>
      <c r="D15" s="44">
        <v>0</v>
      </c>
      <c r="E15" s="123"/>
      <c r="F15" s="123"/>
      <c r="G15" s="123"/>
      <c r="H15" s="123"/>
    </row>
    <row r="16" s="116" customFormat="1" ht="17.65" customHeight="1" spans="1:8">
      <c r="A16" s="43" t="s">
        <v>1152</v>
      </c>
      <c r="B16" s="44">
        <v>4271</v>
      </c>
      <c r="C16" s="52" t="s">
        <v>1153</v>
      </c>
      <c r="D16" s="44">
        <v>0</v>
      </c>
      <c r="E16" s="123"/>
      <c r="F16" s="123"/>
      <c r="G16" s="123"/>
      <c r="H16" s="123"/>
    </row>
    <row r="17" s="116" customFormat="1" ht="17.65" customHeight="1" spans="1:8">
      <c r="A17" s="43" t="s">
        <v>1154</v>
      </c>
      <c r="B17" s="44">
        <v>366</v>
      </c>
      <c r="C17" s="52" t="s">
        <v>1155</v>
      </c>
      <c r="D17" s="44">
        <v>0</v>
      </c>
      <c r="E17" s="123"/>
      <c r="F17" s="123"/>
      <c r="G17" s="123"/>
      <c r="H17" s="123"/>
    </row>
    <row r="18" s="116" customFormat="1" ht="17.65" customHeight="1" spans="1:8">
      <c r="A18" s="43" t="s">
        <v>1156</v>
      </c>
      <c r="B18" s="44">
        <v>0</v>
      </c>
      <c r="C18" s="52" t="s">
        <v>1157</v>
      </c>
      <c r="D18" s="44">
        <v>0</v>
      </c>
      <c r="E18" s="123"/>
      <c r="F18" s="123"/>
      <c r="G18" s="123"/>
      <c r="H18" s="123"/>
    </row>
    <row r="19" s="116" customFormat="1" ht="17.65" customHeight="1" spans="1:8">
      <c r="A19" s="43" t="s">
        <v>1158</v>
      </c>
      <c r="B19" s="44">
        <v>0</v>
      </c>
      <c r="C19" s="52" t="s">
        <v>1159</v>
      </c>
      <c r="D19" s="44">
        <v>0</v>
      </c>
      <c r="E19" s="123"/>
      <c r="F19" s="123"/>
      <c r="G19" s="123"/>
      <c r="H19" s="123"/>
    </row>
    <row r="20" s="116" customFormat="1" ht="17.65" customHeight="1" spans="1:8">
      <c r="A20" s="43" t="s">
        <v>1160</v>
      </c>
      <c r="B20" s="44">
        <v>0</v>
      </c>
      <c r="C20" s="52" t="s">
        <v>1161</v>
      </c>
      <c r="D20" s="44">
        <v>0</v>
      </c>
      <c r="E20" s="123"/>
      <c r="F20" s="123"/>
      <c r="G20" s="123"/>
      <c r="H20" s="123"/>
    </row>
    <row r="21" s="116" customFormat="1" ht="17.65" customHeight="1" spans="1:8">
      <c r="A21" s="43" t="s">
        <v>1162</v>
      </c>
      <c r="B21" s="44">
        <v>0</v>
      </c>
      <c r="C21" s="52" t="s">
        <v>1163</v>
      </c>
      <c r="D21" s="44">
        <v>0</v>
      </c>
      <c r="E21" s="123"/>
      <c r="F21" s="123"/>
      <c r="G21" s="123"/>
      <c r="H21" s="123"/>
    </row>
    <row r="22" s="116" customFormat="1" ht="17.65" customHeight="1" spans="1:8">
      <c r="A22" s="43" t="s">
        <v>1164</v>
      </c>
      <c r="B22" s="44">
        <v>1041</v>
      </c>
      <c r="C22" s="52" t="s">
        <v>1165</v>
      </c>
      <c r="D22" s="44">
        <v>0</v>
      </c>
      <c r="E22" s="123"/>
      <c r="F22" s="123"/>
      <c r="G22" s="123"/>
      <c r="H22" s="123"/>
    </row>
    <row r="23" s="116" customFormat="1" ht="17.65" customHeight="1" spans="1:8">
      <c r="A23" s="43" t="s">
        <v>1166</v>
      </c>
      <c r="B23" s="44">
        <v>68</v>
      </c>
      <c r="C23" s="52" t="s">
        <v>1167</v>
      </c>
      <c r="D23" s="44">
        <v>0</v>
      </c>
      <c r="E23" s="123"/>
      <c r="F23" s="123"/>
      <c r="G23" s="123"/>
      <c r="H23" s="123"/>
    </row>
    <row r="24" s="116" customFormat="1" ht="17.65" customHeight="1" spans="1:8">
      <c r="A24" s="43" t="s">
        <v>1168</v>
      </c>
      <c r="B24" s="44">
        <v>0</v>
      </c>
      <c r="C24" s="52" t="s">
        <v>1169</v>
      </c>
      <c r="D24" s="44">
        <v>0</v>
      </c>
      <c r="E24" s="123"/>
      <c r="F24" s="123"/>
      <c r="G24" s="123"/>
      <c r="H24" s="123"/>
    </row>
    <row r="25" s="116" customFormat="1" ht="17.65" customHeight="1" spans="1:8">
      <c r="A25" s="43" t="s">
        <v>1170</v>
      </c>
      <c r="B25" s="44">
        <v>0</v>
      </c>
      <c r="C25" s="52" t="s">
        <v>1171</v>
      </c>
      <c r="D25" s="44">
        <v>0</v>
      </c>
      <c r="E25" s="123"/>
      <c r="F25" s="123"/>
      <c r="G25" s="123"/>
      <c r="H25" s="123"/>
    </row>
    <row r="26" s="116" customFormat="1" ht="17.65" customHeight="1" spans="1:8">
      <c r="A26" s="43" t="s">
        <v>1172</v>
      </c>
      <c r="B26" s="44">
        <v>45</v>
      </c>
      <c r="C26" s="52" t="s">
        <v>1173</v>
      </c>
      <c r="D26" s="44">
        <v>0</v>
      </c>
      <c r="E26" s="123"/>
      <c r="F26" s="123"/>
      <c r="G26" s="123"/>
      <c r="H26" s="123"/>
    </row>
    <row r="27" s="116" customFormat="1" ht="17.65" customHeight="1" spans="1:8">
      <c r="A27" s="43" t="s">
        <v>1174</v>
      </c>
      <c r="B27" s="44">
        <v>0</v>
      </c>
      <c r="C27" s="52" t="s">
        <v>1175</v>
      </c>
      <c r="D27" s="44">
        <v>0</v>
      </c>
      <c r="E27" s="123"/>
      <c r="F27" s="123"/>
      <c r="G27" s="123"/>
      <c r="H27" s="123"/>
    </row>
    <row r="28" s="116" customFormat="1" ht="17.65" customHeight="1" spans="1:8">
      <c r="A28" s="43" t="s">
        <v>1176</v>
      </c>
      <c r="B28" s="44">
        <v>0</v>
      </c>
      <c r="C28" s="52" t="s">
        <v>1177</v>
      </c>
      <c r="D28" s="44">
        <v>0</v>
      </c>
      <c r="E28" s="123"/>
      <c r="F28" s="123"/>
      <c r="G28" s="123"/>
      <c r="H28" s="123"/>
    </row>
    <row r="29" s="116" customFormat="1" ht="17.65" customHeight="1" spans="1:8">
      <c r="A29" s="43" t="s">
        <v>1178</v>
      </c>
      <c r="B29" s="44">
        <v>637</v>
      </c>
      <c r="C29" s="52" t="s">
        <v>1179</v>
      </c>
      <c r="D29" s="44">
        <v>0</v>
      </c>
      <c r="E29" s="123"/>
      <c r="F29" s="123"/>
      <c r="G29" s="123"/>
      <c r="H29" s="123"/>
    </row>
    <row r="30" s="116" customFormat="1" ht="17.65" customHeight="1" spans="1:8">
      <c r="A30" s="43" t="s">
        <v>1180</v>
      </c>
      <c r="B30" s="44">
        <v>0</v>
      </c>
      <c r="C30" s="52" t="s">
        <v>1181</v>
      </c>
      <c r="D30" s="44">
        <v>0</v>
      </c>
      <c r="E30" s="123"/>
      <c r="F30" s="123"/>
      <c r="G30" s="123"/>
      <c r="H30" s="123"/>
    </row>
    <row r="31" s="116" customFormat="1" ht="17.65" customHeight="1" spans="1:8">
      <c r="A31" s="160" t="s">
        <v>1182</v>
      </c>
      <c r="B31" s="44">
        <f>SUM(B32:B51)</f>
        <v>1177</v>
      </c>
      <c r="C31" s="51" t="s">
        <v>1183</v>
      </c>
      <c r="D31" s="44">
        <f>SUM(D32:D51)</f>
        <v>0</v>
      </c>
      <c r="E31" s="123"/>
      <c r="F31" s="123"/>
      <c r="G31" s="123"/>
      <c r="H31" s="123"/>
    </row>
    <row r="32" s="116" customFormat="1" ht="17.65" customHeight="1" spans="1:8">
      <c r="A32" s="43" t="s">
        <v>1184</v>
      </c>
      <c r="B32" s="44">
        <v>165</v>
      </c>
      <c r="C32" s="52" t="s">
        <v>1184</v>
      </c>
      <c r="D32" s="44">
        <v>0</v>
      </c>
      <c r="E32" s="123"/>
      <c r="F32" s="123"/>
      <c r="G32" s="123"/>
      <c r="H32" s="123"/>
    </row>
    <row r="33" s="116" customFormat="1" ht="17.65" customHeight="1" spans="1:8">
      <c r="A33" s="43" t="s">
        <v>1185</v>
      </c>
      <c r="B33" s="44">
        <v>0</v>
      </c>
      <c r="C33" s="52" t="s">
        <v>1185</v>
      </c>
      <c r="D33" s="44">
        <v>0</v>
      </c>
      <c r="E33" s="123"/>
      <c r="F33" s="129"/>
      <c r="G33" s="123"/>
      <c r="H33" s="123"/>
    </row>
    <row r="34" s="116" customFormat="1" ht="17.65" customHeight="1" spans="1:8">
      <c r="A34" s="43" t="s">
        <v>1186</v>
      </c>
      <c r="B34" s="44">
        <v>0</v>
      </c>
      <c r="C34" s="52" t="s">
        <v>1186</v>
      </c>
      <c r="D34" s="44">
        <v>0</v>
      </c>
      <c r="E34" s="130"/>
      <c r="F34" s="122">
        <v>0</v>
      </c>
      <c r="G34" s="131"/>
      <c r="H34" s="123"/>
    </row>
    <row r="35" s="116" customFormat="1" ht="17.65" customHeight="1" spans="1:8">
      <c r="A35" s="43" t="s">
        <v>1187</v>
      </c>
      <c r="B35" s="125">
        <v>0</v>
      </c>
      <c r="C35" s="52" t="s">
        <v>1187</v>
      </c>
      <c r="D35" s="44">
        <v>0</v>
      </c>
      <c r="E35" s="54"/>
      <c r="F35" s="132">
        <v>0</v>
      </c>
      <c r="G35" s="123"/>
      <c r="H35" s="123"/>
    </row>
    <row r="36" s="116" customFormat="1" ht="17.65" customHeight="1" spans="1:8">
      <c r="A36" s="148" t="s">
        <v>1188</v>
      </c>
      <c r="B36" s="44">
        <v>197</v>
      </c>
      <c r="C36" s="161" t="s">
        <v>1188</v>
      </c>
      <c r="D36" s="44">
        <v>0</v>
      </c>
      <c r="E36" s="123"/>
      <c r="F36" s="133"/>
      <c r="G36" s="123"/>
      <c r="H36" s="123"/>
    </row>
    <row r="37" s="116" customFormat="1" ht="17.65" customHeight="1" spans="1:8">
      <c r="A37" s="43" t="s">
        <v>1189</v>
      </c>
      <c r="B37" s="128">
        <v>0</v>
      </c>
      <c r="C37" s="52" t="s">
        <v>1189</v>
      </c>
      <c r="D37" s="44">
        <v>0</v>
      </c>
      <c r="E37" s="123"/>
      <c r="F37" s="123"/>
      <c r="G37" s="123"/>
      <c r="H37" s="123"/>
    </row>
    <row r="38" s="116" customFormat="1" ht="17.65" customHeight="1" spans="1:8">
      <c r="A38" s="43" t="s">
        <v>1190</v>
      </c>
      <c r="B38" s="44">
        <v>0</v>
      </c>
      <c r="C38" s="52" t="s">
        <v>1190</v>
      </c>
      <c r="D38" s="44">
        <v>0</v>
      </c>
      <c r="E38" s="123"/>
      <c r="F38" s="123"/>
      <c r="G38" s="123"/>
      <c r="H38" s="123"/>
    </row>
    <row r="39" s="116" customFormat="1" ht="17.65" customHeight="1" spans="1:8">
      <c r="A39" s="43" t="s">
        <v>1191</v>
      </c>
      <c r="B39" s="44">
        <v>195</v>
      </c>
      <c r="C39" s="52" t="s">
        <v>1191</v>
      </c>
      <c r="D39" s="44">
        <v>0</v>
      </c>
      <c r="E39" s="123"/>
      <c r="F39" s="123"/>
      <c r="G39" s="123"/>
      <c r="H39" s="123"/>
    </row>
    <row r="40" s="116" customFormat="1" ht="17.65" customHeight="1" spans="1:8">
      <c r="A40" s="43" t="s">
        <v>1192</v>
      </c>
      <c r="B40" s="44">
        <v>65</v>
      </c>
      <c r="C40" s="52" t="s">
        <v>1192</v>
      </c>
      <c r="D40" s="44">
        <v>0</v>
      </c>
      <c r="E40" s="123"/>
      <c r="F40" s="123"/>
      <c r="G40" s="123"/>
      <c r="H40" s="123"/>
    </row>
    <row r="41" s="116" customFormat="1" ht="17.65" customHeight="1" spans="1:8">
      <c r="A41" s="43" t="s">
        <v>1193</v>
      </c>
      <c r="B41" s="44">
        <v>0</v>
      </c>
      <c r="C41" s="52" t="s">
        <v>1193</v>
      </c>
      <c r="D41" s="44">
        <v>0</v>
      </c>
      <c r="E41" s="123"/>
      <c r="F41" s="123"/>
      <c r="G41" s="123"/>
      <c r="H41" s="123"/>
    </row>
    <row r="42" s="116" customFormat="1" ht="17.65" customHeight="1" spans="1:8">
      <c r="A42" s="43" t="s">
        <v>1194</v>
      </c>
      <c r="B42" s="44">
        <v>0</v>
      </c>
      <c r="C42" s="52" t="s">
        <v>1194</v>
      </c>
      <c r="D42" s="44">
        <v>0</v>
      </c>
      <c r="E42" s="123"/>
      <c r="F42" s="123"/>
      <c r="G42" s="123"/>
      <c r="H42" s="123"/>
    </row>
    <row r="43" s="116" customFormat="1" ht="17.65" customHeight="1" spans="1:8">
      <c r="A43" s="43" t="s">
        <v>1195</v>
      </c>
      <c r="B43" s="44">
        <v>62</v>
      </c>
      <c r="C43" s="52" t="s">
        <v>1195</v>
      </c>
      <c r="D43" s="44">
        <v>0</v>
      </c>
      <c r="E43" s="123"/>
      <c r="F43" s="123"/>
      <c r="G43" s="123"/>
      <c r="H43" s="123"/>
    </row>
    <row r="44" s="116" customFormat="1" ht="17.65" customHeight="1" spans="1:8">
      <c r="A44" s="43" t="s">
        <v>1196</v>
      </c>
      <c r="B44" s="44">
        <v>0</v>
      </c>
      <c r="C44" s="52" t="s">
        <v>1196</v>
      </c>
      <c r="D44" s="44">
        <v>0</v>
      </c>
      <c r="E44" s="131"/>
      <c r="F44" s="123"/>
      <c r="G44" s="123"/>
      <c r="H44" s="123"/>
    </row>
    <row r="45" s="116" customFormat="1" ht="17.1" customHeight="1" spans="1:8">
      <c r="A45" s="43" t="s">
        <v>1197</v>
      </c>
      <c r="B45" s="44">
        <v>0</v>
      </c>
      <c r="C45" s="52" t="s">
        <v>1197</v>
      </c>
      <c r="D45" s="44">
        <v>0</v>
      </c>
      <c r="E45" s="131"/>
      <c r="F45" s="123"/>
      <c r="G45" s="123"/>
      <c r="H45" s="123"/>
    </row>
    <row r="46" s="116" customFormat="1" ht="17.65" customHeight="1" spans="1:8">
      <c r="A46" s="43" t="s">
        <v>1198</v>
      </c>
      <c r="B46" s="44">
        <v>0</v>
      </c>
      <c r="C46" s="52" t="s">
        <v>1198</v>
      </c>
      <c r="D46" s="44">
        <v>0</v>
      </c>
      <c r="E46" s="131"/>
      <c r="F46" s="123"/>
      <c r="G46" s="123"/>
      <c r="H46" s="123"/>
    </row>
    <row r="47" s="116" customFormat="1" ht="17.65" customHeight="1" spans="1:8">
      <c r="A47" s="43" t="s">
        <v>1199</v>
      </c>
      <c r="B47" s="44">
        <v>0</v>
      </c>
      <c r="C47" s="52" t="s">
        <v>1199</v>
      </c>
      <c r="D47" s="44">
        <v>0</v>
      </c>
      <c r="E47" s="123"/>
      <c r="F47" s="123"/>
      <c r="G47" s="123"/>
      <c r="H47" s="123"/>
    </row>
    <row r="48" s="116" customFormat="1" ht="17.65" customHeight="1" spans="1:8">
      <c r="A48" s="43" t="s">
        <v>1200</v>
      </c>
      <c r="B48" s="44">
        <v>0</v>
      </c>
      <c r="C48" s="52" t="s">
        <v>1200</v>
      </c>
      <c r="D48" s="44">
        <v>0</v>
      </c>
      <c r="E48" s="123"/>
      <c r="F48" s="123"/>
      <c r="G48" s="123"/>
      <c r="H48" s="123"/>
    </row>
    <row r="49" s="116" customFormat="1" ht="17.65" customHeight="1" spans="1:8">
      <c r="A49" s="43" t="s">
        <v>1201</v>
      </c>
      <c r="B49" s="44">
        <v>487</v>
      </c>
      <c r="C49" s="52" t="s">
        <v>1201</v>
      </c>
      <c r="D49" s="44">
        <v>0</v>
      </c>
      <c r="E49" s="123"/>
      <c r="F49" s="123"/>
      <c r="G49" s="123"/>
      <c r="H49" s="123"/>
    </row>
    <row r="50" s="116" customFormat="1" ht="17.25" customHeight="1" spans="1:8">
      <c r="A50" s="43" t="s">
        <v>1202</v>
      </c>
      <c r="B50" s="44">
        <v>6</v>
      </c>
      <c r="C50" s="52" t="s">
        <v>1202</v>
      </c>
      <c r="D50" s="44">
        <v>0</v>
      </c>
      <c r="E50" s="123"/>
      <c r="F50" s="123"/>
      <c r="G50" s="123"/>
      <c r="H50" s="123"/>
    </row>
    <row r="51" s="116" customFormat="1" ht="17.25" customHeight="1" spans="1:8">
      <c r="A51" s="43" t="s">
        <v>1203</v>
      </c>
      <c r="B51" s="44">
        <v>0</v>
      </c>
      <c r="C51" s="52" t="s">
        <v>207</v>
      </c>
      <c r="D51" s="44">
        <v>0</v>
      </c>
      <c r="E51" s="123"/>
      <c r="F51" s="123"/>
      <c r="G51" s="123"/>
      <c r="H51" s="123"/>
    </row>
    <row r="52" s="116" customFormat="1" ht="17.25" customHeight="1" spans="1:8">
      <c r="A52" s="160" t="s">
        <v>1204</v>
      </c>
      <c r="B52" s="44">
        <f>SUM(B53:B56)</f>
        <v>0</v>
      </c>
      <c r="C52" s="51" t="s">
        <v>1205</v>
      </c>
      <c r="D52" s="44">
        <f>SUM(D53:D56)</f>
        <v>0</v>
      </c>
      <c r="E52" s="123"/>
      <c r="F52" s="123"/>
      <c r="G52" s="123"/>
      <c r="H52" s="123"/>
    </row>
    <row r="53" s="116" customFormat="1" ht="17.25" customHeight="1" spans="1:8">
      <c r="A53" s="43" t="s">
        <v>1206</v>
      </c>
      <c r="B53" s="44">
        <v>0</v>
      </c>
      <c r="C53" s="52" t="s">
        <v>1207</v>
      </c>
      <c r="D53" s="44">
        <v>0</v>
      </c>
      <c r="E53" s="123"/>
      <c r="F53" s="123"/>
      <c r="G53" s="123"/>
      <c r="H53" s="123"/>
    </row>
    <row r="54" s="116" customFormat="1" ht="17.25" customHeight="1" spans="1:8">
      <c r="A54" s="43" t="s">
        <v>1208</v>
      </c>
      <c r="B54" s="44">
        <v>0</v>
      </c>
      <c r="C54" s="52" t="s">
        <v>1209</v>
      </c>
      <c r="D54" s="44">
        <v>0</v>
      </c>
      <c r="E54" s="123"/>
      <c r="F54" s="123"/>
      <c r="G54" s="123"/>
      <c r="H54" s="123"/>
    </row>
    <row r="55" s="116" customFormat="1" ht="17.25" customHeight="1" spans="1:8">
      <c r="A55" s="43" t="s">
        <v>1210</v>
      </c>
      <c r="B55" s="44">
        <v>0</v>
      </c>
      <c r="C55" s="52" t="s">
        <v>1211</v>
      </c>
      <c r="D55" s="44">
        <v>0</v>
      </c>
      <c r="E55" s="123"/>
      <c r="F55" s="123"/>
      <c r="G55" s="123"/>
      <c r="H55" s="123"/>
    </row>
    <row r="56" s="116" customFormat="1" ht="17.25" customHeight="1" spans="1:8">
      <c r="A56" s="43" t="s">
        <v>1212</v>
      </c>
      <c r="B56" s="44">
        <v>0</v>
      </c>
      <c r="C56" s="52" t="s">
        <v>1213</v>
      </c>
      <c r="D56" s="44">
        <v>0</v>
      </c>
      <c r="E56" s="123"/>
      <c r="F56" s="123"/>
      <c r="G56" s="123"/>
      <c r="H56" s="123"/>
    </row>
    <row r="57" s="116" customFormat="1" ht="17.25" customHeight="1" spans="1:8">
      <c r="A57" s="160" t="s">
        <v>1214</v>
      </c>
      <c r="B57" s="44">
        <v>0</v>
      </c>
      <c r="C57" s="52"/>
      <c r="D57" s="44"/>
      <c r="E57" s="123"/>
      <c r="F57" s="123"/>
      <c r="G57" s="123"/>
      <c r="H57" s="123"/>
    </row>
    <row r="58" s="116" customFormat="1" ht="17.25" customHeight="1" spans="1:8">
      <c r="A58" s="160" t="s">
        <v>1215</v>
      </c>
      <c r="B58" s="125">
        <v>0</v>
      </c>
      <c r="C58" s="52"/>
      <c r="D58" s="125"/>
      <c r="E58" s="123"/>
      <c r="F58" s="123"/>
      <c r="G58" s="123"/>
      <c r="H58" s="123"/>
    </row>
    <row r="59" s="116" customFormat="1" ht="17.25" customHeight="1" spans="1:8">
      <c r="A59" s="146" t="s">
        <v>1216</v>
      </c>
      <c r="B59" s="44">
        <f>SUM(B60:B62)</f>
        <v>0</v>
      </c>
      <c r="C59" s="162" t="s">
        <v>1217</v>
      </c>
      <c r="D59" s="44">
        <v>0</v>
      </c>
      <c r="E59" s="123"/>
      <c r="F59" s="123"/>
      <c r="G59" s="123"/>
      <c r="H59" s="123"/>
    </row>
    <row r="60" s="116" customFormat="1" ht="17.25" customHeight="1" spans="1:8">
      <c r="A60" s="43" t="s">
        <v>1218</v>
      </c>
      <c r="B60" s="128">
        <v>0</v>
      </c>
      <c r="C60" s="52"/>
      <c r="D60" s="128"/>
      <c r="E60" s="123"/>
      <c r="F60" s="123"/>
      <c r="G60" s="123"/>
      <c r="H60" s="123"/>
    </row>
    <row r="61" s="116" customFormat="1" ht="17.25" customHeight="1" spans="1:8">
      <c r="A61" s="43" t="s">
        <v>1219</v>
      </c>
      <c r="B61" s="44">
        <v>0</v>
      </c>
      <c r="C61" s="52"/>
      <c r="D61" s="44"/>
      <c r="E61" s="123"/>
      <c r="F61" s="123"/>
      <c r="G61" s="123"/>
      <c r="H61" s="123"/>
    </row>
    <row r="62" s="116" customFormat="1" ht="17.25" customHeight="1" spans="1:8">
      <c r="A62" s="43" t="s">
        <v>1220</v>
      </c>
      <c r="B62" s="44">
        <v>0</v>
      </c>
      <c r="C62" s="52"/>
      <c r="D62" s="44"/>
      <c r="E62" s="123"/>
      <c r="F62" s="123"/>
      <c r="G62" s="123"/>
      <c r="H62" s="123"/>
    </row>
    <row r="63" s="116" customFormat="1" ht="17.25" customHeight="1" spans="1:8">
      <c r="A63" s="160" t="s">
        <v>1221</v>
      </c>
      <c r="B63" s="125">
        <f>B64</f>
        <v>0</v>
      </c>
      <c r="C63" s="51" t="s">
        <v>1222</v>
      </c>
      <c r="D63" s="44">
        <f>D64</f>
        <v>0</v>
      </c>
      <c r="E63" s="123"/>
      <c r="F63" s="123"/>
      <c r="G63" s="123"/>
      <c r="H63" s="123"/>
    </row>
    <row r="64" s="116" customFormat="1" ht="17.25" customHeight="1" spans="1:8">
      <c r="A64" s="146" t="s">
        <v>1223</v>
      </c>
      <c r="B64" s="44">
        <f>B65</f>
        <v>0</v>
      </c>
      <c r="C64" s="163" t="s">
        <v>1224</v>
      </c>
      <c r="D64" s="128">
        <f>SUM(D65:D68)</f>
        <v>0</v>
      </c>
      <c r="E64" s="123"/>
      <c r="F64" s="123"/>
      <c r="G64" s="123"/>
      <c r="H64" s="123"/>
    </row>
    <row r="65" s="116" customFormat="1" ht="17.25" customHeight="1" spans="1:8">
      <c r="A65" s="160" t="s">
        <v>1225</v>
      </c>
      <c r="B65" s="128">
        <f>SUM(B66:B69)</f>
        <v>0</v>
      </c>
      <c r="C65" s="52" t="s">
        <v>1226</v>
      </c>
      <c r="D65" s="44">
        <v>0</v>
      </c>
      <c r="E65" s="123"/>
      <c r="F65" s="123"/>
      <c r="G65" s="123"/>
      <c r="H65" s="123"/>
    </row>
    <row r="66" s="116" customFormat="1" ht="17.25" customHeight="1" spans="1:8">
      <c r="A66" s="43" t="s">
        <v>1227</v>
      </c>
      <c r="B66" s="44">
        <v>0</v>
      </c>
      <c r="C66" s="52" t="s">
        <v>1228</v>
      </c>
      <c r="D66" s="44">
        <v>0</v>
      </c>
      <c r="E66" s="123"/>
      <c r="F66" s="123"/>
      <c r="G66" s="123"/>
      <c r="H66" s="123"/>
    </row>
    <row r="67" s="116" customFormat="1" ht="17.25" customHeight="1" spans="1:8">
      <c r="A67" s="43" t="s">
        <v>1229</v>
      </c>
      <c r="B67" s="44">
        <v>0</v>
      </c>
      <c r="C67" s="52" t="s">
        <v>1230</v>
      </c>
      <c r="D67" s="44">
        <v>0</v>
      </c>
      <c r="E67" s="123"/>
      <c r="F67" s="123"/>
      <c r="G67" s="123"/>
      <c r="H67" s="123"/>
    </row>
    <row r="68" s="116" customFormat="1" ht="17.25" customHeight="1" spans="1:8">
      <c r="A68" s="43" t="s">
        <v>1231</v>
      </c>
      <c r="B68" s="44">
        <v>0</v>
      </c>
      <c r="C68" s="52" t="s">
        <v>1232</v>
      </c>
      <c r="D68" s="44">
        <v>0</v>
      </c>
      <c r="E68" s="123"/>
      <c r="F68" s="123"/>
      <c r="G68" s="123"/>
      <c r="H68" s="123"/>
    </row>
    <row r="69" s="116" customFormat="1" ht="17.25" customHeight="1" spans="1:8">
      <c r="A69" s="43" t="s">
        <v>1233</v>
      </c>
      <c r="B69" s="44">
        <v>0</v>
      </c>
      <c r="C69" s="52"/>
      <c r="D69" s="44"/>
      <c r="E69" s="123"/>
      <c r="F69" s="123"/>
      <c r="G69" s="123"/>
      <c r="H69" s="123"/>
    </row>
    <row r="70" s="116" customFormat="1" ht="17.25" customHeight="1" spans="1:8">
      <c r="A70" s="160" t="s">
        <v>1234</v>
      </c>
      <c r="B70" s="44">
        <f>B71</f>
        <v>0</v>
      </c>
      <c r="C70" s="51" t="s">
        <v>1235</v>
      </c>
      <c r="D70" s="128">
        <f>SUM(D71:D74)</f>
        <v>0</v>
      </c>
      <c r="E70" s="123"/>
      <c r="F70" s="123"/>
      <c r="G70" s="123"/>
      <c r="H70" s="123"/>
    </row>
    <row r="71" s="116" customFormat="1" ht="17.65" customHeight="1" spans="1:8">
      <c r="A71" s="43" t="s">
        <v>1236</v>
      </c>
      <c r="B71" s="125">
        <f>SUM(B72:B75)</f>
        <v>0</v>
      </c>
      <c r="C71" s="164" t="s">
        <v>1237</v>
      </c>
      <c r="D71" s="44">
        <v>0</v>
      </c>
      <c r="E71" s="123"/>
      <c r="F71" s="123"/>
      <c r="G71" s="123"/>
      <c r="H71" s="123"/>
    </row>
    <row r="72" s="59" customFormat="1" ht="17.65" customHeight="1" spans="1:8">
      <c r="A72" s="148" t="s">
        <v>1238</v>
      </c>
      <c r="B72" s="44">
        <v>0</v>
      </c>
      <c r="C72" s="161" t="s">
        <v>1239</v>
      </c>
      <c r="D72" s="128">
        <v>0</v>
      </c>
      <c r="E72" s="134"/>
      <c r="F72" s="134"/>
      <c r="G72" s="134"/>
      <c r="H72" s="135"/>
    </row>
    <row r="73" s="116" customFormat="1" ht="17.65" customHeight="1" spans="1:8">
      <c r="A73" s="43" t="s">
        <v>1240</v>
      </c>
      <c r="B73" s="128">
        <v>0</v>
      </c>
      <c r="C73" s="52" t="s">
        <v>1241</v>
      </c>
      <c r="D73" s="44">
        <v>0</v>
      </c>
      <c r="E73" s="122">
        <v>0</v>
      </c>
      <c r="F73" s="122">
        <v>11832</v>
      </c>
      <c r="G73" s="136">
        <v>0</v>
      </c>
      <c r="H73" s="122">
        <v>11832</v>
      </c>
    </row>
    <row r="74" s="116" customFormat="1" spans="1:4">
      <c r="A74" s="43" t="s">
        <v>1242</v>
      </c>
      <c r="B74" s="44">
        <v>0</v>
      </c>
      <c r="C74" s="52" t="s">
        <v>1243</v>
      </c>
      <c r="D74" s="44">
        <v>0</v>
      </c>
    </row>
    <row r="75" spans="1:4">
      <c r="A75" s="43" t="s">
        <v>1244</v>
      </c>
      <c r="B75" s="44">
        <v>0</v>
      </c>
      <c r="C75" s="52"/>
      <c r="D75" s="165"/>
    </row>
    <row r="76" spans="1:4">
      <c r="A76" s="160" t="s">
        <v>1245</v>
      </c>
      <c r="B76" s="44">
        <v>0</v>
      </c>
      <c r="C76" s="51" t="s">
        <v>1246</v>
      </c>
      <c r="D76" s="44">
        <v>0</v>
      </c>
    </row>
    <row r="77" spans="1:4">
      <c r="A77" s="160" t="s">
        <v>1247</v>
      </c>
      <c r="B77" s="44">
        <v>0</v>
      </c>
      <c r="C77" s="51" t="s">
        <v>1248</v>
      </c>
      <c r="D77" s="44">
        <v>0</v>
      </c>
    </row>
    <row r="78" spans="1:4">
      <c r="A78" s="160" t="s">
        <v>1249</v>
      </c>
      <c r="B78" s="44">
        <v>0</v>
      </c>
      <c r="C78" s="51" t="s">
        <v>1250</v>
      </c>
      <c r="D78" s="44">
        <v>0</v>
      </c>
    </row>
    <row r="79" spans="1:4">
      <c r="A79" s="160" t="s">
        <v>1251</v>
      </c>
      <c r="B79" s="44">
        <v>0</v>
      </c>
      <c r="C79" s="166" t="s">
        <v>1252</v>
      </c>
      <c r="D79" s="125">
        <v>117</v>
      </c>
    </row>
    <row r="80" spans="1:4">
      <c r="A80" s="160" t="s">
        <v>1253</v>
      </c>
      <c r="B80" s="44">
        <f>SUM(B81:B83)</f>
        <v>0</v>
      </c>
      <c r="C80" s="166" t="s">
        <v>969</v>
      </c>
      <c r="D80" s="44">
        <f>SUM(D81:D83)</f>
        <v>0</v>
      </c>
    </row>
    <row r="81" spans="1:4">
      <c r="A81" s="43" t="s">
        <v>1254</v>
      </c>
      <c r="B81" s="44">
        <v>0</v>
      </c>
      <c r="C81" s="167" t="s">
        <v>1255</v>
      </c>
      <c r="D81" s="128">
        <v>0</v>
      </c>
    </row>
    <row r="82" spans="1:4">
      <c r="A82" s="43" t="s">
        <v>1256</v>
      </c>
      <c r="B82" s="125">
        <v>0</v>
      </c>
      <c r="C82" s="167" t="s">
        <v>1257</v>
      </c>
      <c r="D82" s="128">
        <v>0</v>
      </c>
    </row>
    <row r="83" spans="1:4">
      <c r="A83" s="43" t="s">
        <v>1258</v>
      </c>
      <c r="B83" s="44">
        <v>0</v>
      </c>
      <c r="C83" s="167" t="s">
        <v>1259</v>
      </c>
      <c r="D83" s="128">
        <v>0</v>
      </c>
    </row>
    <row r="84" spans="1:4">
      <c r="A84" s="160" t="s">
        <v>1260</v>
      </c>
      <c r="B84" s="128">
        <v>0</v>
      </c>
      <c r="C84" s="166" t="s">
        <v>1261</v>
      </c>
      <c r="D84" s="128">
        <v>0</v>
      </c>
    </row>
    <row r="85" spans="1:4">
      <c r="A85" s="160" t="s">
        <v>1262</v>
      </c>
      <c r="B85" s="44">
        <v>0</v>
      </c>
      <c r="C85" s="166" t="s">
        <v>1263</v>
      </c>
      <c r="D85" s="128">
        <v>0</v>
      </c>
    </row>
    <row r="86" spans="1:4">
      <c r="A86" s="146"/>
      <c r="B86" s="44"/>
      <c r="C86" s="51" t="s">
        <v>1264</v>
      </c>
      <c r="D86" s="128">
        <v>0</v>
      </c>
    </row>
    <row r="87" spans="1:4">
      <c r="A87" s="146"/>
      <c r="B87" s="44"/>
      <c r="C87" s="51" t="s">
        <v>1128</v>
      </c>
      <c r="D87" s="44">
        <f>B90-D5-D6-D52-D59-D63-D70-D76-D77-D78-D79-D80-D84-D85-D86</f>
        <v>0</v>
      </c>
    </row>
    <row r="88" spans="1:4">
      <c r="A88" s="146"/>
      <c r="B88" s="44"/>
      <c r="C88" s="51" t="s">
        <v>1265</v>
      </c>
      <c r="D88" s="44">
        <v>0</v>
      </c>
    </row>
    <row r="89" spans="1:4">
      <c r="A89" s="146"/>
      <c r="B89" s="44"/>
      <c r="C89" s="51" t="s">
        <v>1137</v>
      </c>
      <c r="D89" s="125">
        <f>D87-D88</f>
        <v>0</v>
      </c>
    </row>
    <row r="90" spans="1:4">
      <c r="A90" s="168" t="s">
        <v>1266</v>
      </c>
      <c r="B90" s="44">
        <f>SUM(B5:B6,B52,B57:B59,B63,B70,B76:B80,B84:B85)</f>
        <v>11766</v>
      </c>
      <c r="C90" s="169" t="s">
        <v>1267</v>
      </c>
      <c r="D90" s="44">
        <f>SUM(D5:D6,D52,D59,D63,D70,D76:D80,D84:D87)</f>
        <v>11766</v>
      </c>
    </row>
    <row r="91" spans="1:4">
      <c r="A91" s="38"/>
      <c r="B91" s="38"/>
      <c r="C91" s="38"/>
      <c r="D91" s="38"/>
    </row>
  </sheetData>
  <mergeCells count="3">
    <mergeCell ref="A1:E1"/>
    <mergeCell ref="A2:E2"/>
    <mergeCell ref="A3:E3"/>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15"/>
  <sheetViews>
    <sheetView workbookViewId="0">
      <selection activeCell="D19" sqref="D19"/>
    </sheetView>
  </sheetViews>
  <sheetFormatPr defaultColWidth="9.125" defaultRowHeight="14.25" outlineLevelCol="2"/>
  <cols>
    <col min="1" max="1" width="9.375" style="137" customWidth="1"/>
    <col min="2" max="2" width="47.625" style="137" customWidth="1"/>
    <col min="3" max="3" width="27" style="156" customWidth="1"/>
    <col min="4" max="249" width="9.125" customWidth="1"/>
  </cols>
  <sheetData>
    <row r="1" ht="38.25" customHeight="1" spans="1:3">
      <c r="A1" s="139" t="s">
        <v>1268</v>
      </c>
      <c r="B1" s="139"/>
      <c r="C1" s="139"/>
    </row>
    <row r="2" ht="18.4" customHeight="1" spans="1:3">
      <c r="A2" s="140"/>
      <c r="B2" s="141"/>
      <c r="C2" s="157" t="s">
        <v>1</v>
      </c>
    </row>
    <row r="3" ht="16.9" customHeight="1" spans="1:3">
      <c r="A3" s="42" t="s">
        <v>1269</v>
      </c>
      <c r="B3" s="42" t="s">
        <v>1270</v>
      </c>
      <c r="C3" s="158"/>
    </row>
    <row r="4" ht="16.9" customHeight="1" spans="1:3">
      <c r="A4" s="43"/>
      <c r="B4" s="146" t="s">
        <v>1271</v>
      </c>
      <c r="C4" s="159">
        <v>2426</v>
      </c>
    </row>
    <row r="5" ht="16.9" customHeight="1" spans="1:3">
      <c r="A5" s="43">
        <v>101</v>
      </c>
      <c r="B5" s="146" t="s">
        <v>1272</v>
      </c>
      <c r="C5" s="159">
        <v>1941</v>
      </c>
    </row>
    <row r="6" ht="16.9" customHeight="1" spans="1:3">
      <c r="A6" s="43"/>
      <c r="B6" s="146" t="s">
        <v>1273</v>
      </c>
      <c r="C6" s="159">
        <v>390</v>
      </c>
    </row>
    <row r="7" ht="16.9" customHeight="1" spans="1:3">
      <c r="A7" s="43">
        <v>1010101</v>
      </c>
      <c r="B7" s="148" t="s">
        <v>1274</v>
      </c>
      <c r="C7" s="159">
        <v>267</v>
      </c>
    </row>
    <row r="8" ht="16.9" customHeight="1" spans="1:3">
      <c r="A8" s="43">
        <v>101010101</v>
      </c>
      <c r="B8" s="148" t="s">
        <v>1275</v>
      </c>
      <c r="C8" s="159">
        <v>73</v>
      </c>
    </row>
    <row r="9" ht="16.9" customHeight="1" spans="1:3">
      <c r="A9" s="43">
        <v>101010102</v>
      </c>
      <c r="B9" s="148" t="s">
        <v>1276</v>
      </c>
      <c r="C9" s="159">
        <v>0</v>
      </c>
    </row>
    <row r="10" ht="16.9" customHeight="1" spans="1:3">
      <c r="A10" s="43">
        <v>101010103</v>
      </c>
      <c r="B10" s="148" t="s">
        <v>1277</v>
      </c>
      <c r="C10" s="159">
        <v>145</v>
      </c>
    </row>
    <row r="11" ht="16.9" customHeight="1" spans="1:3">
      <c r="A11" s="43">
        <v>101010104</v>
      </c>
      <c r="B11" s="148" t="s">
        <v>1278</v>
      </c>
      <c r="C11" s="159">
        <v>0</v>
      </c>
    </row>
    <row r="12" ht="16.9" customHeight="1" spans="1:3">
      <c r="A12" s="43">
        <v>101010105</v>
      </c>
      <c r="B12" s="148" t="s">
        <v>1279</v>
      </c>
      <c r="C12" s="159">
        <v>0</v>
      </c>
    </row>
    <row r="13" ht="16.9" customHeight="1" spans="1:3">
      <c r="A13" s="43">
        <v>101010106</v>
      </c>
      <c r="B13" s="148" t="s">
        <v>1280</v>
      </c>
      <c r="C13" s="159">
        <v>48</v>
      </c>
    </row>
    <row r="14" ht="16.9" customHeight="1" spans="1:3">
      <c r="A14" s="43">
        <v>101010119</v>
      </c>
      <c r="B14" s="148" t="s">
        <v>1281</v>
      </c>
      <c r="C14" s="159">
        <v>8</v>
      </c>
    </row>
    <row r="15" ht="16.9" customHeight="1" spans="1:3">
      <c r="A15" s="43">
        <v>101010120</v>
      </c>
      <c r="B15" s="148" t="s">
        <v>1282</v>
      </c>
      <c r="C15" s="159">
        <v>1</v>
      </c>
    </row>
    <row r="16" ht="16.9" customHeight="1" spans="1:3">
      <c r="A16" s="43">
        <v>101010121</v>
      </c>
      <c r="B16" s="148" t="s">
        <v>1283</v>
      </c>
      <c r="C16" s="159">
        <v>0</v>
      </c>
    </row>
    <row r="17" ht="16.9" customHeight="1" spans="1:3">
      <c r="A17" s="43"/>
      <c r="B17" s="146" t="s">
        <v>1284</v>
      </c>
      <c r="C17" s="159">
        <v>-35</v>
      </c>
    </row>
    <row r="18" ht="16.9" customHeight="1" spans="1:3">
      <c r="A18" s="43">
        <v>101010151</v>
      </c>
      <c r="B18" s="148" t="s">
        <v>1285</v>
      </c>
      <c r="C18" s="159">
        <v>0</v>
      </c>
    </row>
    <row r="19" ht="16.9" customHeight="1" spans="1:3">
      <c r="A19" s="43">
        <v>101010152</v>
      </c>
      <c r="B19" s="148" t="s">
        <v>1286</v>
      </c>
      <c r="C19" s="159">
        <v>0</v>
      </c>
    </row>
    <row r="20" ht="16.9" customHeight="1" spans="1:3">
      <c r="A20" s="43">
        <v>101010153</v>
      </c>
      <c r="B20" s="148" t="s">
        <v>1287</v>
      </c>
      <c r="C20" s="159">
        <v>0</v>
      </c>
    </row>
    <row r="21" ht="16.9" customHeight="1" spans="1:3">
      <c r="A21" s="43">
        <v>1010104</v>
      </c>
      <c r="B21" s="148" t="s">
        <v>1288</v>
      </c>
      <c r="C21" s="159">
        <v>123</v>
      </c>
    </row>
    <row r="22" ht="16.9" customHeight="1" spans="1:3">
      <c r="A22" s="43">
        <v>101010402</v>
      </c>
      <c r="B22" s="148" t="s">
        <v>1289</v>
      </c>
      <c r="C22" s="159">
        <v>0</v>
      </c>
    </row>
    <row r="23" ht="16.9" customHeight="1" spans="1:3">
      <c r="A23" s="43">
        <v>101010429</v>
      </c>
      <c r="B23" s="148" t="s">
        <v>1290</v>
      </c>
      <c r="C23" s="159">
        <v>0</v>
      </c>
    </row>
    <row r="24" ht="16.9" customHeight="1" spans="1:3">
      <c r="A24" s="43">
        <v>101010461</v>
      </c>
      <c r="B24" s="148" t="s">
        <v>1291</v>
      </c>
      <c r="C24" s="159">
        <v>0</v>
      </c>
    </row>
    <row r="25" ht="16.9" customHeight="1" spans="1:3">
      <c r="A25" s="43">
        <v>1010201</v>
      </c>
      <c r="B25" s="146" t="s">
        <v>1292</v>
      </c>
      <c r="C25" s="159">
        <v>0</v>
      </c>
    </row>
    <row r="26" ht="16.9" customHeight="1" spans="1:3">
      <c r="A26" s="43">
        <v>101020107</v>
      </c>
      <c r="B26" s="148" t="s">
        <v>1293</v>
      </c>
      <c r="C26" s="159">
        <v>0</v>
      </c>
    </row>
    <row r="27" ht="16.9" customHeight="1" spans="1:3">
      <c r="A27" s="43">
        <v>101020121</v>
      </c>
      <c r="B27" s="148" t="s">
        <v>1294</v>
      </c>
      <c r="C27" s="159">
        <v>0</v>
      </c>
    </row>
    <row r="28" ht="16.9" customHeight="1" spans="1:3">
      <c r="A28" s="43"/>
      <c r="B28" s="146" t="s">
        <v>1295</v>
      </c>
      <c r="C28" s="159">
        <v>0</v>
      </c>
    </row>
    <row r="29" ht="16.9" customHeight="1" spans="1:3">
      <c r="A29" s="43">
        <v>1010102</v>
      </c>
      <c r="B29" s="148" t="s">
        <v>1296</v>
      </c>
      <c r="C29" s="159">
        <v>0</v>
      </c>
    </row>
    <row r="30" ht="16.9" customHeight="1" spans="1:3">
      <c r="A30" s="43">
        <v>1010202</v>
      </c>
      <c r="B30" s="148" t="s">
        <v>1297</v>
      </c>
      <c r="C30" s="159">
        <v>0</v>
      </c>
    </row>
    <row r="31" ht="16.9" customHeight="1" spans="1:3">
      <c r="A31" s="43">
        <v>101020202</v>
      </c>
      <c r="B31" s="148" t="s">
        <v>1298</v>
      </c>
      <c r="C31" s="159">
        <v>0</v>
      </c>
    </row>
    <row r="32" ht="16.9" customHeight="1" spans="1:3">
      <c r="A32" s="43">
        <v>101020221</v>
      </c>
      <c r="B32" s="148" t="s">
        <v>1299</v>
      </c>
      <c r="C32" s="159">
        <v>0</v>
      </c>
    </row>
    <row r="33" ht="16.9" customHeight="1" spans="1:3">
      <c r="A33" s="43"/>
      <c r="B33" s="146" t="s">
        <v>1300</v>
      </c>
      <c r="C33" s="159">
        <v>0</v>
      </c>
    </row>
    <row r="34" ht="16.9" customHeight="1" spans="1:3">
      <c r="A34" s="43"/>
      <c r="B34" s="148" t="s">
        <v>1301</v>
      </c>
      <c r="C34" s="159">
        <v>0</v>
      </c>
    </row>
    <row r="35" ht="16.9" customHeight="1" spans="1:3">
      <c r="A35" s="43">
        <v>1010103</v>
      </c>
      <c r="B35" s="148" t="s">
        <v>1302</v>
      </c>
      <c r="C35" s="159">
        <v>0</v>
      </c>
    </row>
    <row r="36" ht="16.9" customHeight="1" spans="1:3">
      <c r="A36" s="43">
        <v>101010301</v>
      </c>
      <c r="B36" s="148" t="s">
        <v>1303</v>
      </c>
      <c r="C36" s="159">
        <v>0</v>
      </c>
    </row>
    <row r="37" ht="16.9" customHeight="1" spans="1:3">
      <c r="A37" s="43">
        <v>101010302</v>
      </c>
      <c r="B37" s="148" t="s">
        <v>1304</v>
      </c>
      <c r="C37" s="159">
        <v>0</v>
      </c>
    </row>
    <row r="38" ht="16.9" customHeight="1" spans="1:3">
      <c r="A38" s="43">
        <v>1010105</v>
      </c>
      <c r="B38" s="148" t="s">
        <v>1305</v>
      </c>
      <c r="C38" s="159">
        <v>0</v>
      </c>
    </row>
    <row r="39" ht="16.9" customHeight="1" spans="1:3">
      <c r="A39" s="43">
        <v>1010203</v>
      </c>
      <c r="B39" s="148" t="s">
        <v>1306</v>
      </c>
      <c r="C39" s="159">
        <v>0</v>
      </c>
    </row>
    <row r="40" ht="16.9" customHeight="1" spans="1:3">
      <c r="A40" s="43">
        <v>10103</v>
      </c>
      <c r="B40" s="146" t="s">
        <v>1307</v>
      </c>
      <c r="C40" s="159">
        <v>676</v>
      </c>
    </row>
    <row r="41" ht="16.9" customHeight="1" spans="1:3">
      <c r="A41" s="43">
        <v>1010302</v>
      </c>
      <c r="B41" s="148" t="s">
        <v>1308</v>
      </c>
      <c r="C41" s="159">
        <v>0</v>
      </c>
    </row>
    <row r="42" ht="16.9" customHeight="1" spans="1:3">
      <c r="A42" s="43">
        <v>1010303</v>
      </c>
      <c r="B42" s="148" t="s">
        <v>1309</v>
      </c>
      <c r="C42" s="159">
        <v>5</v>
      </c>
    </row>
    <row r="43" ht="16.9" customHeight="1" spans="1:3">
      <c r="A43" s="43">
        <v>1010304</v>
      </c>
      <c r="B43" s="148" t="s">
        <v>1310</v>
      </c>
      <c r="C43" s="159">
        <v>664</v>
      </c>
    </row>
    <row r="44" ht="16.9" customHeight="1" spans="1:3">
      <c r="A44" s="43">
        <v>1010320</v>
      </c>
      <c r="B44" s="148" t="s">
        <v>1311</v>
      </c>
      <c r="C44" s="159">
        <v>3</v>
      </c>
    </row>
    <row r="45" ht="16.9" customHeight="1" spans="1:3">
      <c r="A45" s="43">
        <v>1010329</v>
      </c>
      <c r="B45" s="148" t="s">
        <v>1312</v>
      </c>
      <c r="C45" s="159">
        <v>0</v>
      </c>
    </row>
    <row r="46" ht="16.9" customHeight="1" spans="1:3">
      <c r="A46" s="43">
        <v>10104</v>
      </c>
      <c r="B46" s="146" t="s">
        <v>1313</v>
      </c>
      <c r="C46" s="159">
        <v>283</v>
      </c>
    </row>
    <row r="47" ht="16.9" customHeight="1" spans="1:3">
      <c r="A47" s="43"/>
      <c r="B47" s="146" t="s">
        <v>1314</v>
      </c>
      <c r="C47" s="159">
        <v>0</v>
      </c>
    </row>
    <row r="48" ht="16.9" customHeight="1" spans="1:3">
      <c r="A48" s="43">
        <v>1010417</v>
      </c>
      <c r="B48" s="148" t="s">
        <v>1315</v>
      </c>
      <c r="C48" s="159">
        <v>0</v>
      </c>
    </row>
    <row r="49" ht="16.9" customHeight="1" spans="1:3">
      <c r="A49" s="43">
        <v>101041702</v>
      </c>
      <c r="B49" s="148" t="s">
        <v>1316</v>
      </c>
      <c r="C49" s="159">
        <v>0</v>
      </c>
    </row>
    <row r="50" ht="16.9" customHeight="1" spans="1:3">
      <c r="A50" s="43">
        <v>1010418</v>
      </c>
      <c r="B50" s="148" t="s">
        <v>1317</v>
      </c>
      <c r="C50" s="159">
        <v>0</v>
      </c>
    </row>
    <row r="51" ht="16.9" customHeight="1" spans="1:3">
      <c r="A51" s="43">
        <v>1010419</v>
      </c>
      <c r="B51" s="148" t="s">
        <v>1318</v>
      </c>
      <c r="C51" s="159">
        <v>0</v>
      </c>
    </row>
    <row r="52" ht="16.9" customHeight="1" spans="1:3">
      <c r="A52" s="43">
        <v>1010420</v>
      </c>
      <c r="B52" s="148" t="s">
        <v>1319</v>
      </c>
      <c r="C52" s="159">
        <v>0</v>
      </c>
    </row>
    <row r="53" ht="16.9" customHeight="1" spans="1:3">
      <c r="A53" s="43">
        <v>1010421</v>
      </c>
      <c r="B53" s="148" t="s">
        <v>1320</v>
      </c>
      <c r="C53" s="159">
        <v>0</v>
      </c>
    </row>
    <row r="54" ht="16.9" customHeight="1" spans="1:3">
      <c r="A54" s="43">
        <v>1010422</v>
      </c>
      <c r="B54" s="148" t="s">
        <v>1321</v>
      </c>
      <c r="C54" s="159">
        <v>0</v>
      </c>
    </row>
    <row r="55" ht="16.9" customHeight="1" spans="1:3">
      <c r="A55" s="43">
        <v>1010423</v>
      </c>
      <c r="B55" s="148" t="s">
        <v>1322</v>
      </c>
      <c r="C55" s="159">
        <v>0</v>
      </c>
    </row>
    <row r="56" ht="16.9" customHeight="1" spans="1:3">
      <c r="A56" s="43">
        <v>1010424</v>
      </c>
      <c r="B56" s="148" t="s">
        <v>1323</v>
      </c>
      <c r="C56" s="159">
        <v>0</v>
      </c>
    </row>
    <row r="57" ht="16.9" customHeight="1" spans="1:3">
      <c r="A57" s="43">
        <v>1010425</v>
      </c>
      <c r="B57" s="148" t="s">
        <v>1324</v>
      </c>
      <c r="C57" s="159">
        <v>0</v>
      </c>
    </row>
    <row r="58" ht="16.9" customHeight="1" spans="1:3">
      <c r="A58" s="43">
        <v>1010426</v>
      </c>
      <c r="B58" s="148" t="s">
        <v>1325</v>
      </c>
      <c r="C58" s="159">
        <v>0</v>
      </c>
    </row>
    <row r="59" ht="16.9" customHeight="1" spans="1:3">
      <c r="A59" s="43">
        <v>1010427</v>
      </c>
      <c r="B59" s="148" t="s">
        <v>1326</v>
      </c>
      <c r="C59" s="159">
        <v>0</v>
      </c>
    </row>
    <row r="60" ht="16.9" customHeight="1" spans="1:3">
      <c r="A60" s="43">
        <v>1010428</v>
      </c>
      <c r="B60" s="148" t="s">
        <v>1327</v>
      </c>
      <c r="C60" s="159">
        <v>0</v>
      </c>
    </row>
    <row r="61" ht="16.9" customHeight="1" spans="1:3">
      <c r="A61" s="43">
        <v>1010429</v>
      </c>
      <c r="B61" s="148" t="s">
        <v>1328</v>
      </c>
      <c r="C61" s="159">
        <v>0</v>
      </c>
    </row>
    <row r="62" ht="16.9" customHeight="1" spans="1:3">
      <c r="A62" s="43">
        <v>1010430</v>
      </c>
      <c r="B62" s="148" t="s">
        <v>1329</v>
      </c>
      <c r="C62" s="159">
        <v>0</v>
      </c>
    </row>
    <row r="63" ht="16.9" customHeight="1" spans="1:3">
      <c r="A63" s="43">
        <v>1010431</v>
      </c>
      <c r="B63" s="148" t="s">
        <v>1330</v>
      </c>
      <c r="C63" s="159">
        <v>4</v>
      </c>
    </row>
    <row r="64" ht="16.9" customHeight="1" spans="1:3">
      <c r="A64" s="43">
        <v>1010432</v>
      </c>
      <c r="B64" s="148" t="s">
        <v>1331</v>
      </c>
      <c r="C64" s="159">
        <v>0</v>
      </c>
    </row>
    <row r="65" ht="16.9" customHeight="1" spans="1:3">
      <c r="A65" s="43">
        <v>1010433</v>
      </c>
      <c r="B65" s="148" t="s">
        <v>1332</v>
      </c>
      <c r="C65" s="159">
        <v>212</v>
      </c>
    </row>
    <row r="66" ht="16.9" customHeight="1" spans="1:3">
      <c r="A66" s="43">
        <v>1010434</v>
      </c>
      <c r="B66" s="148" t="s">
        <v>1333</v>
      </c>
      <c r="C66" s="159">
        <v>0</v>
      </c>
    </row>
    <row r="67" ht="16.9" customHeight="1" spans="1:3">
      <c r="A67" s="43">
        <v>1010435</v>
      </c>
      <c r="B67" s="148" t="s">
        <v>1334</v>
      </c>
      <c r="C67" s="159">
        <v>0</v>
      </c>
    </row>
    <row r="68" ht="16.9" customHeight="1" spans="1:3">
      <c r="A68" s="43">
        <v>1010436</v>
      </c>
      <c r="B68" s="148" t="s">
        <v>1335</v>
      </c>
      <c r="C68" s="159">
        <v>68</v>
      </c>
    </row>
    <row r="69" ht="16.9" customHeight="1" spans="1:3">
      <c r="A69" s="43">
        <v>1010439</v>
      </c>
      <c r="B69" s="148" t="s">
        <v>1336</v>
      </c>
      <c r="C69" s="159">
        <v>-4</v>
      </c>
    </row>
    <row r="70" ht="16.9" customHeight="1" spans="1:3">
      <c r="A70" s="43">
        <v>1010440</v>
      </c>
      <c r="B70" s="148" t="s">
        <v>1337</v>
      </c>
      <c r="C70" s="159">
        <v>0</v>
      </c>
    </row>
    <row r="71" ht="16.9" customHeight="1" spans="1:3">
      <c r="A71" s="43">
        <v>1010441</v>
      </c>
      <c r="B71" s="148" t="s">
        <v>1338</v>
      </c>
      <c r="C71" s="159">
        <v>0</v>
      </c>
    </row>
    <row r="72" ht="16.9" customHeight="1" spans="1:3">
      <c r="A72" s="43">
        <v>1010442</v>
      </c>
      <c r="B72" s="148" t="s">
        <v>1339</v>
      </c>
      <c r="C72" s="159">
        <v>0</v>
      </c>
    </row>
    <row r="73" ht="16.9" customHeight="1" spans="1:3">
      <c r="A73" s="43">
        <v>1010443</v>
      </c>
      <c r="B73" s="148" t="s">
        <v>1340</v>
      </c>
      <c r="C73" s="159">
        <v>0</v>
      </c>
    </row>
    <row r="74" ht="16.9" customHeight="1" spans="1:3">
      <c r="A74" s="43">
        <v>1010444</v>
      </c>
      <c r="B74" s="148" t="s">
        <v>1341</v>
      </c>
      <c r="C74" s="159">
        <v>0</v>
      </c>
    </row>
    <row r="75" ht="16.9" customHeight="1" spans="1:3">
      <c r="A75" s="43">
        <v>1010445</v>
      </c>
      <c r="B75" s="148" t="s">
        <v>1342</v>
      </c>
      <c r="C75" s="159">
        <v>0</v>
      </c>
    </row>
    <row r="76" ht="16.9" customHeight="1" spans="1:3">
      <c r="A76" s="43">
        <v>1010446</v>
      </c>
      <c r="B76" s="148" t="s">
        <v>1343</v>
      </c>
      <c r="C76" s="159">
        <v>0</v>
      </c>
    </row>
    <row r="77" ht="16.9" customHeight="1" spans="1:3">
      <c r="A77" s="43">
        <v>1010447</v>
      </c>
      <c r="B77" s="148" t="s">
        <v>1344</v>
      </c>
      <c r="C77" s="159">
        <v>0</v>
      </c>
    </row>
    <row r="78" ht="16.9" customHeight="1" spans="1:3">
      <c r="A78" s="43">
        <v>1010448</v>
      </c>
      <c r="B78" s="148" t="s">
        <v>1345</v>
      </c>
      <c r="C78" s="159">
        <v>0</v>
      </c>
    </row>
    <row r="79" ht="16.9" customHeight="1" spans="1:3">
      <c r="A79" s="43">
        <v>1010449</v>
      </c>
      <c r="B79" s="148" t="s">
        <v>1346</v>
      </c>
      <c r="C79" s="159">
        <v>0</v>
      </c>
    </row>
    <row r="80" ht="16.9" customHeight="1" spans="1:3">
      <c r="A80" s="43">
        <v>1010450</v>
      </c>
      <c r="B80" s="148" t="s">
        <v>1347</v>
      </c>
      <c r="C80" s="159">
        <v>3</v>
      </c>
    </row>
    <row r="81" ht="16.9" customHeight="1" spans="1:3">
      <c r="A81" s="43">
        <v>10105</v>
      </c>
      <c r="B81" s="146" t="s">
        <v>1348</v>
      </c>
      <c r="C81" s="159">
        <v>0</v>
      </c>
    </row>
    <row r="82" ht="16.9" customHeight="1" spans="1:3">
      <c r="A82" s="43"/>
      <c r="B82" s="146" t="s">
        <v>1349</v>
      </c>
      <c r="C82" s="159">
        <v>0</v>
      </c>
    </row>
    <row r="83" ht="16.9" customHeight="1" spans="1:3">
      <c r="A83" s="43">
        <v>1010517</v>
      </c>
      <c r="B83" s="148" t="s">
        <v>1350</v>
      </c>
      <c r="C83" s="159">
        <v>0</v>
      </c>
    </row>
    <row r="84" ht="16.9" customHeight="1" spans="1:3">
      <c r="A84" s="43">
        <v>1010518</v>
      </c>
      <c r="B84" s="148" t="s">
        <v>1351</v>
      </c>
      <c r="C84" s="159">
        <v>0</v>
      </c>
    </row>
    <row r="85" ht="16.9" customHeight="1" spans="1:3">
      <c r="A85" s="43">
        <v>1010519</v>
      </c>
      <c r="B85" s="148" t="s">
        <v>1352</v>
      </c>
      <c r="C85" s="159">
        <v>0</v>
      </c>
    </row>
    <row r="86" ht="16.9" customHeight="1" spans="1:3">
      <c r="A86" s="43">
        <v>1010520</v>
      </c>
      <c r="B86" s="148" t="s">
        <v>1353</v>
      </c>
      <c r="C86" s="159">
        <v>0</v>
      </c>
    </row>
    <row r="87" ht="16.9" customHeight="1" spans="1:3">
      <c r="A87" s="43">
        <v>1010521</v>
      </c>
      <c r="B87" s="148" t="s">
        <v>1354</v>
      </c>
      <c r="C87" s="159">
        <v>0</v>
      </c>
    </row>
    <row r="88" ht="16.9" customHeight="1" spans="1:3">
      <c r="A88" s="43">
        <v>1010522</v>
      </c>
      <c r="B88" s="148" t="s">
        <v>1355</v>
      </c>
      <c r="C88" s="159">
        <v>0</v>
      </c>
    </row>
    <row r="89" ht="16.9" customHeight="1" spans="1:3">
      <c r="A89" s="43">
        <v>1010523</v>
      </c>
      <c r="B89" s="148" t="s">
        <v>1356</v>
      </c>
      <c r="C89" s="159">
        <v>0</v>
      </c>
    </row>
    <row r="90" ht="16.9" customHeight="1" spans="1:3">
      <c r="A90" s="43">
        <v>1010524</v>
      </c>
      <c r="B90" s="148" t="s">
        <v>1357</v>
      </c>
      <c r="C90" s="159">
        <v>0</v>
      </c>
    </row>
    <row r="91" ht="16.9" customHeight="1" spans="1:3">
      <c r="A91" s="43">
        <v>1010525</v>
      </c>
      <c r="B91" s="148" t="s">
        <v>1358</v>
      </c>
      <c r="C91" s="159">
        <v>0</v>
      </c>
    </row>
    <row r="92" ht="16.9" customHeight="1" spans="1:3">
      <c r="A92" s="43">
        <v>1010526</v>
      </c>
      <c r="B92" s="148" t="s">
        <v>1359</v>
      </c>
      <c r="C92" s="159">
        <v>0</v>
      </c>
    </row>
    <row r="93" ht="16.9" customHeight="1" spans="1:3">
      <c r="A93" s="43">
        <v>1010527</v>
      </c>
      <c r="B93" s="148" t="s">
        <v>1360</v>
      </c>
      <c r="C93" s="159">
        <v>0</v>
      </c>
    </row>
    <row r="94" ht="16.9" customHeight="1" spans="1:3">
      <c r="A94" s="43">
        <v>1010528</v>
      </c>
      <c r="B94" s="148" t="s">
        <v>1361</v>
      </c>
      <c r="C94" s="159">
        <v>0</v>
      </c>
    </row>
    <row r="95" ht="16.9" customHeight="1" spans="1:3">
      <c r="A95" s="43">
        <v>1010529</v>
      </c>
      <c r="B95" s="148" t="s">
        <v>1362</v>
      </c>
      <c r="C95" s="159">
        <v>0</v>
      </c>
    </row>
    <row r="96" ht="16.9" customHeight="1" spans="1:3">
      <c r="A96" s="43">
        <v>1010530</v>
      </c>
      <c r="B96" s="148" t="s">
        <v>1363</v>
      </c>
      <c r="C96" s="159">
        <v>0</v>
      </c>
    </row>
    <row r="97" ht="16.9" customHeight="1" spans="1:3">
      <c r="A97" s="43">
        <v>1010531</v>
      </c>
      <c r="B97" s="148" t="s">
        <v>1364</v>
      </c>
      <c r="C97" s="159">
        <v>0</v>
      </c>
    </row>
    <row r="98" ht="16.9" customHeight="1" spans="1:3">
      <c r="A98" s="43">
        <v>1010532</v>
      </c>
      <c r="B98" s="148" t="s">
        <v>1365</v>
      </c>
      <c r="C98" s="159">
        <v>0</v>
      </c>
    </row>
    <row r="99" ht="16.9" customHeight="1" spans="1:3">
      <c r="A99" s="43">
        <v>1010533</v>
      </c>
      <c r="B99" s="148" t="s">
        <v>1366</v>
      </c>
      <c r="C99" s="159">
        <v>0</v>
      </c>
    </row>
    <row r="100" ht="16.9" customHeight="1" spans="1:3">
      <c r="A100" s="43">
        <v>1010534</v>
      </c>
      <c r="B100" s="148" t="s">
        <v>1367</v>
      </c>
      <c r="C100" s="159">
        <v>0</v>
      </c>
    </row>
    <row r="101" ht="16.9" customHeight="1" spans="1:3">
      <c r="A101" s="43">
        <v>1010535</v>
      </c>
      <c r="B101" s="148" t="s">
        <v>1368</v>
      </c>
      <c r="C101" s="159">
        <v>0</v>
      </c>
    </row>
    <row r="102" ht="16.9" customHeight="1" spans="1:3">
      <c r="A102" s="43">
        <v>1010536</v>
      </c>
      <c r="B102" s="148" t="s">
        <v>1369</v>
      </c>
      <c r="C102" s="159">
        <v>0</v>
      </c>
    </row>
    <row r="103" ht="16.9" customHeight="1" spans="1:3">
      <c r="A103" s="43">
        <v>1010599</v>
      </c>
      <c r="B103" s="148" t="s">
        <v>1370</v>
      </c>
      <c r="C103" s="159">
        <v>0</v>
      </c>
    </row>
    <row r="104" ht="16.9" customHeight="1" spans="1:3">
      <c r="A104" s="43" t="s">
        <v>1371</v>
      </c>
      <c r="B104" s="146" t="s">
        <v>1372</v>
      </c>
      <c r="C104" s="159">
        <v>74</v>
      </c>
    </row>
    <row r="105" ht="16.9" customHeight="1" spans="1:3">
      <c r="A105" s="43">
        <v>101060101</v>
      </c>
      <c r="B105" s="148" t="s">
        <v>1373</v>
      </c>
      <c r="C105" s="159">
        <v>0</v>
      </c>
    </row>
    <row r="106" ht="16.9" customHeight="1" spans="1:3">
      <c r="A106" s="43">
        <v>10107</v>
      </c>
      <c r="B106" s="146" t="s">
        <v>1374</v>
      </c>
      <c r="C106" s="159">
        <v>0</v>
      </c>
    </row>
    <row r="107" ht="16.9" customHeight="1" spans="1:3">
      <c r="A107" s="43">
        <v>10109</v>
      </c>
      <c r="B107" s="146" t="s">
        <v>1375</v>
      </c>
      <c r="C107" s="159">
        <v>176</v>
      </c>
    </row>
    <row r="108" ht="16.9" customHeight="1" spans="1:3">
      <c r="A108" s="43">
        <v>1010918</v>
      </c>
      <c r="B108" s="148" t="s">
        <v>1376</v>
      </c>
      <c r="C108" s="159">
        <v>0</v>
      </c>
    </row>
    <row r="109" ht="16.9" customHeight="1" spans="1:3">
      <c r="A109" s="43">
        <v>1010921</v>
      </c>
      <c r="B109" s="148" t="s">
        <v>1377</v>
      </c>
      <c r="C109" s="159">
        <v>0</v>
      </c>
    </row>
    <row r="110" ht="16.9" customHeight="1" spans="1:3">
      <c r="A110" s="43">
        <v>1010922</v>
      </c>
      <c r="B110" s="148" t="s">
        <v>1378</v>
      </c>
      <c r="C110" s="159">
        <v>0</v>
      </c>
    </row>
    <row r="111" ht="16.9" customHeight="1" spans="1:3">
      <c r="A111" s="43">
        <v>10110</v>
      </c>
      <c r="B111" s="146" t="s">
        <v>1379</v>
      </c>
      <c r="C111" s="159">
        <v>40</v>
      </c>
    </row>
    <row r="112" ht="16.9" customHeight="1" spans="1:3">
      <c r="A112" s="43">
        <v>10111</v>
      </c>
      <c r="B112" s="146" t="s">
        <v>1380</v>
      </c>
      <c r="C112" s="159">
        <v>0</v>
      </c>
    </row>
    <row r="113" ht="16.9" customHeight="1" spans="1:3">
      <c r="A113" s="43">
        <v>1011101</v>
      </c>
      <c r="B113" s="148" t="s">
        <v>1381</v>
      </c>
      <c r="C113" s="159">
        <v>0</v>
      </c>
    </row>
    <row r="114" ht="16.9" customHeight="1" spans="1:3">
      <c r="A114" s="43">
        <v>10112</v>
      </c>
      <c r="B114" s="146" t="s">
        <v>1382</v>
      </c>
      <c r="C114" s="159">
        <v>256</v>
      </c>
    </row>
    <row r="115" ht="16.9" customHeight="1" spans="1:3">
      <c r="A115" s="43">
        <v>10113</v>
      </c>
      <c r="B115" s="146" t="s">
        <v>1383</v>
      </c>
      <c r="C115" s="159">
        <v>46</v>
      </c>
    </row>
    <row r="116" ht="16.9" customHeight="1" spans="1:3">
      <c r="A116" s="43">
        <v>10114</v>
      </c>
      <c r="B116" s="146" t="s">
        <v>1384</v>
      </c>
      <c r="C116" s="159">
        <v>0</v>
      </c>
    </row>
    <row r="117" ht="16.9" customHeight="1" spans="1:3">
      <c r="A117" s="43">
        <v>10115</v>
      </c>
      <c r="B117" s="146" t="s">
        <v>1385</v>
      </c>
      <c r="C117" s="159">
        <v>0</v>
      </c>
    </row>
    <row r="118" ht="16.9" customHeight="1" spans="1:3">
      <c r="A118" s="43">
        <v>10116</v>
      </c>
      <c r="B118" s="146" t="s">
        <v>1386</v>
      </c>
      <c r="C118" s="159">
        <v>0</v>
      </c>
    </row>
    <row r="119" ht="16.9" customHeight="1" spans="1:3">
      <c r="A119" s="43">
        <v>10117</v>
      </c>
      <c r="B119" s="146" t="s">
        <v>1387</v>
      </c>
      <c r="C119" s="159">
        <v>0</v>
      </c>
    </row>
    <row r="120" ht="16.9" customHeight="1" spans="1:3">
      <c r="A120" s="43">
        <v>10118</v>
      </c>
      <c r="B120" s="146" t="s">
        <v>1388</v>
      </c>
      <c r="C120" s="159">
        <v>0</v>
      </c>
    </row>
    <row r="121" ht="16.9" customHeight="1" spans="1:3">
      <c r="A121" s="43">
        <v>10119</v>
      </c>
      <c r="B121" s="146" t="s">
        <v>1389</v>
      </c>
      <c r="C121" s="159">
        <v>0</v>
      </c>
    </row>
    <row r="122" ht="16.9" customHeight="1" spans="1:3">
      <c r="A122" s="43">
        <v>10120</v>
      </c>
      <c r="B122" s="146" t="s">
        <v>1390</v>
      </c>
      <c r="C122" s="159">
        <v>0</v>
      </c>
    </row>
    <row r="123" ht="16.9" customHeight="1" spans="1:3">
      <c r="A123" s="43">
        <v>10199</v>
      </c>
      <c r="B123" s="146" t="s">
        <v>1391</v>
      </c>
      <c r="C123" s="159">
        <v>0</v>
      </c>
    </row>
    <row r="124" ht="16.9" customHeight="1" spans="1:3">
      <c r="A124" s="43">
        <v>103</v>
      </c>
      <c r="B124" s="146" t="s">
        <v>1392</v>
      </c>
      <c r="C124" s="159">
        <v>485</v>
      </c>
    </row>
    <row r="125" ht="16.9" customHeight="1" spans="1:3">
      <c r="A125" s="43">
        <v>10302</v>
      </c>
      <c r="B125" s="146" t="s">
        <v>1393</v>
      </c>
      <c r="C125" s="159">
        <v>0</v>
      </c>
    </row>
    <row r="126" ht="16.9" customHeight="1" spans="1:3">
      <c r="A126" s="43">
        <v>1030201</v>
      </c>
      <c r="B126" s="148" t="s">
        <v>1394</v>
      </c>
      <c r="C126" s="159">
        <v>0</v>
      </c>
    </row>
    <row r="127" ht="16.9" customHeight="1" spans="1:3">
      <c r="A127" s="43">
        <v>1030202</v>
      </c>
      <c r="B127" s="148" t="s">
        <v>1395</v>
      </c>
      <c r="C127" s="159">
        <v>0</v>
      </c>
    </row>
    <row r="128" ht="16.9" customHeight="1" spans="1:3">
      <c r="A128" s="43">
        <v>103020201</v>
      </c>
      <c r="B128" s="148" t="s">
        <v>1396</v>
      </c>
      <c r="C128" s="159">
        <v>0</v>
      </c>
    </row>
    <row r="129" ht="16.9" customHeight="1" spans="1:3">
      <c r="A129" s="43">
        <v>1030203</v>
      </c>
      <c r="B129" s="148" t="s">
        <v>1397</v>
      </c>
      <c r="C129" s="159">
        <v>0</v>
      </c>
    </row>
    <row r="130" ht="16.9" customHeight="1" spans="1:3">
      <c r="A130" s="43">
        <v>103020302</v>
      </c>
      <c r="B130" s="148" t="s">
        <v>1398</v>
      </c>
      <c r="C130" s="159">
        <v>0</v>
      </c>
    </row>
    <row r="131" ht="16.9" customHeight="1" spans="1:3">
      <c r="A131" s="43">
        <v>103020303</v>
      </c>
      <c r="B131" s="148" t="s">
        <v>1399</v>
      </c>
      <c r="C131" s="159">
        <v>0</v>
      </c>
    </row>
    <row r="132" ht="16.9" customHeight="1" spans="1:3">
      <c r="A132" s="43">
        <v>103020305</v>
      </c>
      <c r="B132" s="148" t="s">
        <v>1400</v>
      </c>
      <c r="C132" s="159">
        <v>0</v>
      </c>
    </row>
    <row r="133" ht="16.9" customHeight="1" spans="1:3">
      <c r="A133" s="43">
        <v>1030205</v>
      </c>
      <c r="B133" s="148" t="s">
        <v>1401</v>
      </c>
      <c r="C133" s="159">
        <v>0</v>
      </c>
    </row>
    <row r="134" ht="16.9" customHeight="1" spans="1:3">
      <c r="A134" s="43">
        <v>1030210</v>
      </c>
      <c r="B134" s="148" t="s">
        <v>1402</v>
      </c>
      <c r="C134" s="159">
        <v>0</v>
      </c>
    </row>
    <row r="135" ht="16.9" customHeight="1" spans="1:3">
      <c r="A135" s="43">
        <v>1030211</v>
      </c>
      <c r="B135" s="148" t="s">
        <v>1403</v>
      </c>
      <c r="C135" s="159">
        <v>0</v>
      </c>
    </row>
    <row r="136" ht="16.9" customHeight="1" spans="1:3">
      <c r="A136" s="43">
        <v>1030212</v>
      </c>
      <c r="B136" s="148" t="s">
        <v>1404</v>
      </c>
      <c r="C136" s="159">
        <v>0</v>
      </c>
    </row>
    <row r="137" ht="16.9" customHeight="1" spans="1:3">
      <c r="A137" s="43">
        <v>1030216</v>
      </c>
      <c r="B137" s="148" t="s">
        <v>1405</v>
      </c>
      <c r="C137" s="159">
        <v>0</v>
      </c>
    </row>
    <row r="138" ht="16.9" customHeight="1" spans="1:3">
      <c r="A138" s="43">
        <v>1030217</v>
      </c>
      <c r="B138" s="148" t="s">
        <v>1406</v>
      </c>
      <c r="C138" s="159">
        <v>0</v>
      </c>
    </row>
    <row r="139" ht="16.9" customHeight="1" spans="1:3">
      <c r="A139" s="43">
        <v>1030218</v>
      </c>
      <c r="B139" s="148" t="s">
        <v>1407</v>
      </c>
      <c r="C139" s="159">
        <v>0</v>
      </c>
    </row>
    <row r="140" ht="16.9" customHeight="1" spans="1:3">
      <c r="A140" s="43">
        <v>1030219</v>
      </c>
      <c r="B140" s="148" t="s">
        <v>1408</v>
      </c>
      <c r="C140" s="159">
        <v>0</v>
      </c>
    </row>
    <row r="141" ht="16.9" customHeight="1" spans="1:3">
      <c r="A141" s="43">
        <v>1030220</v>
      </c>
      <c r="B141" s="148" t="s">
        <v>1409</v>
      </c>
      <c r="C141" s="159">
        <v>0</v>
      </c>
    </row>
    <row r="142" ht="16.9" customHeight="1" spans="1:3">
      <c r="A142" s="43">
        <v>1030221</v>
      </c>
      <c r="B142" s="148" t="s">
        <v>1410</v>
      </c>
      <c r="C142" s="159">
        <v>0</v>
      </c>
    </row>
    <row r="143" ht="16.9" customHeight="1" spans="1:3">
      <c r="A143" s="43">
        <v>1030222</v>
      </c>
      <c r="B143" s="148" t="s">
        <v>1411</v>
      </c>
      <c r="C143" s="159">
        <v>0</v>
      </c>
    </row>
    <row r="144" ht="16.9" customHeight="1" spans="1:3">
      <c r="A144" s="43">
        <v>1030223</v>
      </c>
      <c r="B144" s="148" t="s">
        <v>1412</v>
      </c>
      <c r="C144" s="159">
        <v>0</v>
      </c>
    </row>
    <row r="145" ht="16.9" customHeight="1" spans="1:3">
      <c r="A145" s="43">
        <v>1030299</v>
      </c>
      <c r="B145" s="148" t="s">
        <v>1413</v>
      </c>
      <c r="C145" s="159">
        <v>0</v>
      </c>
    </row>
    <row r="146" ht="16.9" customHeight="1" spans="1:3">
      <c r="A146" s="43">
        <v>103029901</v>
      </c>
      <c r="B146" s="148" t="s">
        <v>1414</v>
      </c>
      <c r="C146" s="159">
        <v>0</v>
      </c>
    </row>
    <row r="147" ht="16.9" customHeight="1" spans="1:3">
      <c r="A147" s="43">
        <v>103029999</v>
      </c>
      <c r="B147" s="148" t="s">
        <v>1415</v>
      </c>
      <c r="C147" s="159">
        <v>0</v>
      </c>
    </row>
    <row r="148" ht="16.9" customHeight="1" spans="1:3">
      <c r="A148" s="43">
        <v>10304</v>
      </c>
      <c r="B148" s="146" t="s">
        <v>1416</v>
      </c>
      <c r="C148" s="159">
        <v>152</v>
      </c>
    </row>
    <row r="149" ht="16.9" customHeight="1" spans="1:3">
      <c r="A149" s="43">
        <v>1030401</v>
      </c>
      <c r="B149" s="148" t="s">
        <v>1417</v>
      </c>
      <c r="C149" s="159">
        <v>2</v>
      </c>
    </row>
    <row r="150" ht="16.9" customHeight="1" spans="1:3">
      <c r="A150" s="43">
        <v>1030402</v>
      </c>
      <c r="B150" s="148" t="s">
        <v>1418</v>
      </c>
      <c r="C150" s="159">
        <v>64</v>
      </c>
    </row>
    <row r="151" ht="16.9" customHeight="1" spans="1:3">
      <c r="A151" s="43">
        <v>1030403</v>
      </c>
      <c r="B151" s="148" t="s">
        <v>1419</v>
      </c>
      <c r="C151" s="159">
        <v>0</v>
      </c>
    </row>
    <row r="152" ht="16.9" customHeight="1" spans="1:3">
      <c r="A152" s="43">
        <v>1030405</v>
      </c>
      <c r="B152" s="148" t="s">
        <v>1420</v>
      </c>
      <c r="C152" s="159">
        <v>0</v>
      </c>
    </row>
    <row r="153" ht="16.9" customHeight="1" spans="1:3">
      <c r="A153" s="43">
        <v>1030408</v>
      </c>
      <c r="B153" s="148" t="s">
        <v>1421</v>
      </c>
      <c r="C153" s="159">
        <v>0</v>
      </c>
    </row>
    <row r="154" ht="16.9" customHeight="1" spans="1:3">
      <c r="A154" s="43">
        <v>1030411</v>
      </c>
      <c r="B154" s="148" t="s">
        <v>1422</v>
      </c>
      <c r="C154" s="159">
        <v>0</v>
      </c>
    </row>
    <row r="155" ht="16.9" customHeight="1" spans="1:3">
      <c r="A155" s="43">
        <v>1030416</v>
      </c>
      <c r="B155" s="148" t="s">
        <v>1423</v>
      </c>
      <c r="C155" s="159">
        <v>0</v>
      </c>
    </row>
    <row r="156" ht="16.9" customHeight="1" spans="1:3">
      <c r="A156" s="43">
        <v>1030424</v>
      </c>
      <c r="B156" s="148" t="s">
        <v>1424</v>
      </c>
      <c r="C156" s="159">
        <v>0</v>
      </c>
    </row>
    <row r="157" ht="16.9" customHeight="1" spans="1:3">
      <c r="A157" s="43">
        <v>1030427</v>
      </c>
      <c r="B157" s="148" t="s">
        <v>1425</v>
      </c>
      <c r="C157" s="159">
        <v>0</v>
      </c>
    </row>
    <row r="158" ht="16.9" customHeight="1" spans="1:3">
      <c r="A158" s="43">
        <v>1030432</v>
      </c>
      <c r="B158" s="148" t="s">
        <v>1426</v>
      </c>
      <c r="C158" s="159">
        <v>0</v>
      </c>
    </row>
    <row r="159" ht="16.9" customHeight="1" spans="1:3">
      <c r="A159" s="43">
        <v>1030433</v>
      </c>
      <c r="B159" s="148" t="s">
        <v>1427</v>
      </c>
      <c r="C159" s="159">
        <v>1</v>
      </c>
    </row>
    <row r="160" ht="16.9" customHeight="1" spans="1:3">
      <c r="A160" s="43">
        <v>1030435</v>
      </c>
      <c r="B160" s="148" t="s">
        <v>1428</v>
      </c>
      <c r="C160" s="159">
        <v>0</v>
      </c>
    </row>
    <row r="161" ht="16.9" customHeight="1" spans="1:3">
      <c r="A161" s="43">
        <v>1030442</v>
      </c>
      <c r="B161" s="148" t="s">
        <v>1429</v>
      </c>
      <c r="C161" s="159">
        <v>0</v>
      </c>
    </row>
    <row r="162" ht="16.9" customHeight="1" spans="1:3">
      <c r="A162" s="43">
        <v>103044220</v>
      </c>
      <c r="B162" s="148" t="s">
        <v>1430</v>
      </c>
      <c r="C162" s="159">
        <v>0</v>
      </c>
    </row>
    <row r="163" ht="16.9" customHeight="1" spans="1:3">
      <c r="A163" s="43">
        <v>1030443</v>
      </c>
      <c r="B163" s="148" t="s">
        <v>1431</v>
      </c>
      <c r="C163" s="159">
        <v>0</v>
      </c>
    </row>
    <row r="164" ht="16.9" customHeight="1" spans="1:3">
      <c r="A164" s="43">
        <v>103044308</v>
      </c>
      <c r="B164" s="148" t="s">
        <v>1432</v>
      </c>
      <c r="C164" s="159">
        <v>0</v>
      </c>
    </row>
    <row r="165" ht="16.9" customHeight="1" spans="1:3">
      <c r="A165" s="43">
        <v>1030444</v>
      </c>
      <c r="B165" s="148" t="s">
        <v>1433</v>
      </c>
      <c r="C165" s="159">
        <v>0</v>
      </c>
    </row>
    <row r="166" ht="16.9" customHeight="1" spans="1:3">
      <c r="A166" s="43">
        <v>103044436</v>
      </c>
      <c r="B166" s="148" t="s">
        <v>1434</v>
      </c>
      <c r="C166" s="159">
        <v>0</v>
      </c>
    </row>
    <row r="167" ht="16.9" customHeight="1" spans="1:3">
      <c r="A167" s="43">
        <v>1030446</v>
      </c>
      <c r="B167" s="148" t="s">
        <v>1435</v>
      </c>
      <c r="C167" s="159">
        <v>43</v>
      </c>
    </row>
    <row r="168" ht="16.9" customHeight="1" spans="1:3">
      <c r="A168" s="43">
        <v>103044609</v>
      </c>
      <c r="B168" s="148" t="s">
        <v>1436</v>
      </c>
      <c r="C168" s="159">
        <v>0</v>
      </c>
    </row>
    <row r="169" ht="16.9" customHeight="1" spans="1:3">
      <c r="A169" s="43">
        <v>1030447</v>
      </c>
      <c r="B169" s="148" t="s">
        <v>1437</v>
      </c>
      <c r="C169" s="159">
        <v>10</v>
      </c>
    </row>
    <row r="170" ht="16.9" customHeight="1" spans="1:3">
      <c r="A170" s="43">
        <v>1030449</v>
      </c>
      <c r="B170" s="148" t="s">
        <v>1438</v>
      </c>
      <c r="C170" s="159">
        <v>1</v>
      </c>
    </row>
    <row r="171" ht="16.9" customHeight="1" spans="1:3">
      <c r="A171" s="43">
        <v>1030450</v>
      </c>
      <c r="B171" s="148" t="s">
        <v>1439</v>
      </c>
      <c r="C171" s="159">
        <v>0</v>
      </c>
    </row>
    <row r="172" ht="16.9" customHeight="1" spans="1:3">
      <c r="A172" s="43">
        <v>1030451</v>
      </c>
      <c r="B172" s="148" t="s">
        <v>1440</v>
      </c>
      <c r="C172" s="159">
        <v>0</v>
      </c>
    </row>
    <row r="173" ht="16.9" customHeight="1" spans="1:3">
      <c r="A173" s="43">
        <v>1030452</v>
      </c>
      <c r="B173" s="148" t="s">
        <v>1441</v>
      </c>
      <c r="C173" s="159">
        <v>0</v>
      </c>
    </row>
    <row r="174" ht="16.9" customHeight="1" spans="1:3">
      <c r="A174" s="43">
        <v>1030453</v>
      </c>
      <c r="B174" s="148" t="s">
        <v>1442</v>
      </c>
      <c r="C174" s="159">
        <v>0</v>
      </c>
    </row>
    <row r="175" ht="16.9" customHeight="1" spans="1:3">
      <c r="A175" s="43"/>
      <c r="B175" s="146" t="s">
        <v>1443</v>
      </c>
      <c r="C175" s="159">
        <v>31</v>
      </c>
    </row>
    <row r="176" ht="16.9" customHeight="1" spans="1:3">
      <c r="A176" s="43">
        <v>10305</v>
      </c>
      <c r="B176" s="146" t="s">
        <v>1444</v>
      </c>
      <c r="C176" s="159">
        <v>208</v>
      </c>
    </row>
    <row r="177" ht="16.9" customHeight="1" spans="1:3">
      <c r="A177" s="43">
        <v>1030501</v>
      </c>
      <c r="B177" s="148" t="s">
        <v>1445</v>
      </c>
      <c r="C177" s="159">
        <v>208</v>
      </c>
    </row>
    <row r="178" ht="17.25" customHeight="1" spans="1:3">
      <c r="A178" s="43">
        <v>103050101</v>
      </c>
      <c r="B178" s="148" t="s">
        <v>1446</v>
      </c>
      <c r="C178" s="159">
        <v>0</v>
      </c>
    </row>
    <row r="179" ht="16.9" customHeight="1" spans="1:3">
      <c r="A179" s="43">
        <v>103050102</v>
      </c>
      <c r="B179" s="148" t="s">
        <v>1447</v>
      </c>
      <c r="C179" s="159">
        <v>25</v>
      </c>
    </row>
    <row r="180" ht="16.9" customHeight="1" spans="1:3">
      <c r="A180" s="43">
        <v>103050103</v>
      </c>
      <c r="B180" s="148" t="s">
        <v>1448</v>
      </c>
      <c r="C180" s="159">
        <v>134</v>
      </c>
    </row>
    <row r="181" ht="16.9" customHeight="1" spans="1:3">
      <c r="A181" s="43">
        <v>103050104</v>
      </c>
      <c r="B181" s="148" t="s">
        <v>1449</v>
      </c>
      <c r="C181" s="159">
        <v>0</v>
      </c>
    </row>
    <row r="182" ht="16.9" customHeight="1" spans="1:3">
      <c r="A182" s="43">
        <v>103050106</v>
      </c>
      <c r="B182" s="148" t="s">
        <v>1450</v>
      </c>
      <c r="C182" s="159">
        <v>0</v>
      </c>
    </row>
    <row r="183" ht="16.9" customHeight="1" spans="1:3">
      <c r="A183" s="43">
        <v>103050107</v>
      </c>
      <c r="B183" s="148" t="s">
        <v>1451</v>
      </c>
      <c r="C183" s="159">
        <v>0</v>
      </c>
    </row>
    <row r="184" ht="16.9" customHeight="1" spans="1:3">
      <c r="A184" s="43">
        <v>103050108</v>
      </c>
      <c r="B184" s="148" t="s">
        <v>1452</v>
      </c>
      <c r="C184" s="159">
        <v>0</v>
      </c>
    </row>
    <row r="185" ht="16.9" customHeight="1" spans="1:3">
      <c r="A185" s="43">
        <v>103050109</v>
      </c>
      <c r="B185" s="148" t="s">
        <v>1453</v>
      </c>
      <c r="C185" s="159">
        <v>0</v>
      </c>
    </row>
    <row r="186" ht="16.9" customHeight="1" spans="1:3">
      <c r="A186" s="43">
        <v>103050110</v>
      </c>
      <c r="B186" s="148" t="s">
        <v>1454</v>
      </c>
      <c r="C186" s="159">
        <v>1</v>
      </c>
    </row>
    <row r="187" ht="16.9" customHeight="1" spans="1:3">
      <c r="A187" s="43">
        <v>103050111</v>
      </c>
      <c r="B187" s="148" t="s">
        <v>1455</v>
      </c>
      <c r="C187" s="159">
        <v>0</v>
      </c>
    </row>
    <row r="188" ht="16.9" customHeight="1" spans="1:3">
      <c r="A188" s="43">
        <v>103050112</v>
      </c>
      <c r="B188" s="148" t="s">
        <v>1456</v>
      </c>
      <c r="C188" s="159">
        <v>0</v>
      </c>
    </row>
    <row r="189" ht="16.9" customHeight="1" spans="1:3">
      <c r="A189" s="43">
        <v>103050113</v>
      </c>
      <c r="B189" s="148" t="s">
        <v>1457</v>
      </c>
      <c r="C189" s="159">
        <v>0</v>
      </c>
    </row>
    <row r="190" ht="16.9" customHeight="1" spans="1:3">
      <c r="A190" s="43">
        <v>103050114</v>
      </c>
      <c r="B190" s="148" t="s">
        <v>1458</v>
      </c>
      <c r="C190" s="159">
        <v>0</v>
      </c>
    </row>
    <row r="191" ht="16.9" customHeight="1" spans="1:3">
      <c r="A191" s="43">
        <v>103050115</v>
      </c>
      <c r="B191" s="148" t="s">
        <v>1459</v>
      </c>
      <c r="C191" s="159">
        <v>0</v>
      </c>
    </row>
    <row r="192" ht="16.9" customHeight="1" spans="1:3">
      <c r="A192" s="43">
        <v>103050116</v>
      </c>
      <c r="B192" s="148" t="s">
        <v>1460</v>
      </c>
      <c r="C192" s="159">
        <v>0</v>
      </c>
    </row>
    <row r="193" ht="16.9" customHeight="1" spans="1:3">
      <c r="A193" s="43">
        <v>103050122</v>
      </c>
      <c r="B193" s="148" t="s">
        <v>1461</v>
      </c>
      <c r="C193" s="159">
        <v>0</v>
      </c>
    </row>
    <row r="194" ht="16.9" customHeight="1" spans="1:3">
      <c r="A194" s="43"/>
      <c r="B194" s="146" t="s">
        <v>1462</v>
      </c>
      <c r="C194" s="159">
        <v>48</v>
      </c>
    </row>
    <row r="195" ht="16.9" customHeight="1" spans="1:3">
      <c r="A195" s="43">
        <v>1030502</v>
      </c>
      <c r="B195" s="148" t="s">
        <v>1463</v>
      </c>
      <c r="C195" s="159">
        <v>0</v>
      </c>
    </row>
    <row r="196" ht="16.9" customHeight="1" spans="1:3">
      <c r="A196" s="43">
        <v>1030503</v>
      </c>
      <c r="B196" s="148" t="s">
        <v>1464</v>
      </c>
      <c r="C196" s="159">
        <v>0</v>
      </c>
    </row>
    <row r="197" ht="16.9" customHeight="1" spans="1:3">
      <c r="A197" s="43">
        <v>1030509</v>
      </c>
      <c r="B197" s="148" t="s">
        <v>1465</v>
      </c>
      <c r="C197" s="159">
        <v>0</v>
      </c>
    </row>
    <row r="198" ht="16.9" customHeight="1" spans="1:3">
      <c r="A198" s="43">
        <v>10306</v>
      </c>
      <c r="B198" s="146" t="s">
        <v>1466</v>
      </c>
      <c r="C198" s="159">
        <v>0</v>
      </c>
    </row>
    <row r="199" ht="16.9" customHeight="1" spans="1:3">
      <c r="A199" s="43">
        <v>1030601</v>
      </c>
      <c r="B199" s="148" t="s">
        <v>1467</v>
      </c>
      <c r="C199" s="159">
        <v>0</v>
      </c>
    </row>
    <row r="200" ht="16.9" customHeight="1" spans="1:3">
      <c r="A200" s="43">
        <v>103060101</v>
      </c>
      <c r="B200" s="148" t="s">
        <v>1468</v>
      </c>
      <c r="C200" s="159">
        <v>0</v>
      </c>
    </row>
    <row r="201" ht="16.9" customHeight="1" spans="1:3">
      <c r="A201" s="43">
        <v>103060102</v>
      </c>
      <c r="B201" s="148" t="s">
        <v>1469</v>
      </c>
      <c r="C201" s="159">
        <v>0</v>
      </c>
    </row>
    <row r="202" ht="16.9" customHeight="1" spans="1:3">
      <c r="A202" s="43">
        <v>103060199</v>
      </c>
      <c r="B202" s="148" t="s">
        <v>1470</v>
      </c>
      <c r="C202" s="159">
        <v>0</v>
      </c>
    </row>
    <row r="203" ht="16.9" customHeight="1" spans="1:3">
      <c r="A203" s="43">
        <v>1030602</v>
      </c>
      <c r="B203" s="148" t="s">
        <v>1471</v>
      </c>
      <c r="C203" s="159">
        <v>0</v>
      </c>
    </row>
    <row r="204" ht="16.9" customHeight="1" spans="1:3">
      <c r="A204" s="43">
        <v>103060201</v>
      </c>
      <c r="B204" s="148" t="s">
        <v>1472</v>
      </c>
      <c r="C204" s="159">
        <v>0</v>
      </c>
    </row>
    <row r="205" ht="16.9" customHeight="1" spans="1:3">
      <c r="A205" s="43">
        <v>103060299</v>
      </c>
      <c r="B205" s="148" t="s">
        <v>1473</v>
      </c>
      <c r="C205" s="159">
        <v>0</v>
      </c>
    </row>
    <row r="206" ht="16.9" customHeight="1" spans="1:3">
      <c r="A206" s="43">
        <v>1030603</v>
      </c>
      <c r="B206" s="148" t="s">
        <v>1474</v>
      </c>
      <c r="C206" s="159">
        <v>0</v>
      </c>
    </row>
    <row r="207" ht="16.9" customHeight="1" spans="1:3">
      <c r="A207" s="43">
        <v>103060399</v>
      </c>
      <c r="B207" s="148" t="s">
        <v>1475</v>
      </c>
      <c r="C207" s="159">
        <v>0</v>
      </c>
    </row>
    <row r="208" ht="16.9" customHeight="1" spans="1:3">
      <c r="A208" s="43">
        <v>1030604</v>
      </c>
      <c r="B208" s="148" t="s">
        <v>1476</v>
      </c>
      <c r="C208" s="159">
        <v>0</v>
      </c>
    </row>
    <row r="209" ht="16.9" customHeight="1" spans="1:3">
      <c r="A209" s="43">
        <v>103060499</v>
      </c>
      <c r="B209" s="148" t="s">
        <v>1477</v>
      </c>
      <c r="C209" s="159">
        <v>0</v>
      </c>
    </row>
    <row r="210" ht="16.9" customHeight="1" spans="1:3">
      <c r="A210" s="43">
        <v>1030605</v>
      </c>
      <c r="B210" s="148" t="s">
        <v>1478</v>
      </c>
      <c r="C210" s="159">
        <v>0</v>
      </c>
    </row>
    <row r="211" ht="16.9" customHeight="1" spans="1:3">
      <c r="A211" s="43">
        <v>1030606</v>
      </c>
      <c r="B211" s="148" t="s">
        <v>1479</v>
      </c>
      <c r="C211" s="159">
        <v>0</v>
      </c>
    </row>
    <row r="212" ht="16.9" customHeight="1" spans="1:3">
      <c r="A212" s="43">
        <v>103060601</v>
      </c>
      <c r="B212" s="148" t="s">
        <v>1480</v>
      </c>
      <c r="C212" s="159">
        <v>0</v>
      </c>
    </row>
    <row r="213" ht="16.9" customHeight="1" spans="1:3">
      <c r="A213" s="43">
        <v>103060602</v>
      </c>
      <c r="B213" s="148" t="s">
        <v>1481</v>
      </c>
      <c r="C213" s="159">
        <v>0</v>
      </c>
    </row>
    <row r="214" ht="16.9" customHeight="1" spans="1:3">
      <c r="A214" s="43">
        <v>103060699</v>
      </c>
      <c r="B214" s="148" t="s">
        <v>1482</v>
      </c>
      <c r="C214" s="159">
        <v>0</v>
      </c>
    </row>
    <row r="215" ht="16.9" customHeight="1" spans="1:3">
      <c r="A215" s="43">
        <v>1030699</v>
      </c>
      <c r="B215" s="148" t="s">
        <v>1483</v>
      </c>
      <c r="C215" s="159">
        <v>0</v>
      </c>
    </row>
    <row r="216" ht="16.9" customHeight="1" spans="1:3">
      <c r="A216" s="43">
        <v>10307</v>
      </c>
      <c r="B216" s="146" t="s">
        <v>1484</v>
      </c>
      <c r="C216" s="159">
        <v>95</v>
      </c>
    </row>
    <row r="217" ht="16.9" customHeight="1" spans="1:3">
      <c r="A217" s="43">
        <v>1030701</v>
      </c>
      <c r="B217" s="148" t="s">
        <v>1485</v>
      </c>
      <c r="C217" s="159">
        <v>0</v>
      </c>
    </row>
    <row r="218" ht="16.9" customHeight="1" spans="1:3">
      <c r="A218" s="43">
        <v>1030702</v>
      </c>
      <c r="B218" s="148" t="s">
        <v>1486</v>
      </c>
      <c r="C218" s="159">
        <v>0</v>
      </c>
    </row>
    <row r="219" ht="16.9" customHeight="1" spans="1:3">
      <c r="A219" s="43">
        <v>1030703</v>
      </c>
      <c r="B219" s="148" t="s">
        <v>1487</v>
      </c>
      <c r="C219" s="159">
        <v>0</v>
      </c>
    </row>
    <row r="220" ht="16.9" customHeight="1" spans="1:3">
      <c r="A220" s="43">
        <v>1030704</v>
      </c>
      <c r="B220" s="148" t="s">
        <v>1488</v>
      </c>
      <c r="C220" s="159">
        <v>0</v>
      </c>
    </row>
    <row r="221" ht="16.9" customHeight="1" spans="1:3">
      <c r="A221" s="43">
        <v>1030705</v>
      </c>
      <c r="B221" s="148" t="s">
        <v>1489</v>
      </c>
      <c r="C221" s="159">
        <v>3</v>
      </c>
    </row>
    <row r="222" ht="16.9" customHeight="1" spans="1:3">
      <c r="A222" s="43">
        <v>103070501</v>
      </c>
      <c r="B222" s="148" t="s">
        <v>1490</v>
      </c>
      <c r="C222" s="159">
        <v>3</v>
      </c>
    </row>
    <row r="223" ht="16.9" customHeight="1" spans="1:3">
      <c r="A223" s="43">
        <v>103070502</v>
      </c>
      <c r="B223" s="148" t="s">
        <v>1491</v>
      </c>
      <c r="C223" s="159">
        <v>0</v>
      </c>
    </row>
    <row r="224" ht="16.9" customHeight="1" spans="1:3">
      <c r="A224" s="43">
        <v>103070503</v>
      </c>
      <c r="B224" s="148" t="s">
        <v>1492</v>
      </c>
      <c r="C224" s="159">
        <v>0</v>
      </c>
    </row>
    <row r="225" ht="16.9" customHeight="1" spans="1:3">
      <c r="A225" s="43">
        <v>103070599</v>
      </c>
      <c r="B225" s="148" t="s">
        <v>1493</v>
      </c>
      <c r="C225" s="159">
        <v>0</v>
      </c>
    </row>
    <row r="226" ht="16.9" customHeight="1" spans="1:3">
      <c r="A226" s="43">
        <v>1030706</v>
      </c>
      <c r="B226" s="148" t="s">
        <v>1494</v>
      </c>
      <c r="C226" s="159">
        <v>0</v>
      </c>
    </row>
    <row r="227" ht="16.9" customHeight="1" spans="1:3">
      <c r="A227" s="43">
        <v>1030707</v>
      </c>
      <c r="B227" s="148" t="s">
        <v>1495</v>
      </c>
      <c r="C227" s="159">
        <v>0</v>
      </c>
    </row>
    <row r="228" ht="16.9" customHeight="1" spans="1:3">
      <c r="A228" s="43">
        <v>1030708</v>
      </c>
      <c r="B228" s="148" t="s">
        <v>1496</v>
      </c>
      <c r="C228" s="159">
        <v>0</v>
      </c>
    </row>
    <row r="229" ht="16.9" customHeight="1" spans="1:3">
      <c r="A229" s="43">
        <v>1030709</v>
      </c>
      <c r="B229" s="148" t="s">
        <v>1497</v>
      </c>
      <c r="C229" s="159">
        <v>0</v>
      </c>
    </row>
    <row r="230" ht="16.9" customHeight="1" spans="1:3">
      <c r="A230" s="43">
        <v>1030710</v>
      </c>
      <c r="B230" s="148" t="s">
        <v>1498</v>
      </c>
      <c r="C230" s="159">
        <v>0</v>
      </c>
    </row>
    <row r="231" ht="16.9" customHeight="1" spans="1:3">
      <c r="A231" s="43">
        <v>103071001</v>
      </c>
      <c r="B231" s="148" t="s">
        <v>1499</v>
      </c>
      <c r="C231" s="159">
        <v>0</v>
      </c>
    </row>
    <row r="232" ht="16.9" customHeight="1" spans="1:3">
      <c r="A232" s="43">
        <v>103071002</v>
      </c>
      <c r="B232" s="148" t="s">
        <v>1500</v>
      </c>
      <c r="C232" s="159">
        <v>0</v>
      </c>
    </row>
    <row r="233" ht="16.9" customHeight="1" spans="1:3">
      <c r="A233" s="43">
        <v>1030711</v>
      </c>
      <c r="B233" s="148" t="s">
        <v>1501</v>
      </c>
      <c r="C233" s="159">
        <v>0</v>
      </c>
    </row>
    <row r="234" ht="16.9" customHeight="1" spans="1:3">
      <c r="A234" s="43">
        <v>1030712</v>
      </c>
      <c r="B234" s="148" t="s">
        <v>1502</v>
      </c>
      <c r="C234" s="159">
        <v>0</v>
      </c>
    </row>
    <row r="235" ht="16.9" customHeight="1" spans="1:3">
      <c r="A235" s="43">
        <v>1030713</v>
      </c>
      <c r="B235" s="148" t="s">
        <v>1503</v>
      </c>
      <c r="C235" s="159">
        <v>0</v>
      </c>
    </row>
    <row r="236" ht="16.9" customHeight="1" spans="1:3">
      <c r="A236" s="43">
        <v>1030714</v>
      </c>
      <c r="B236" s="148" t="s">
        <v>1504</v>
      </c>
      <c r="C236" s="159">
        <v>0</v>
      </c>
    </row>
    <row r="237" ht="16.9" customHeight="1" spans="1:3">
      <c r="A237" s="43">
        <v>103071401</v>
      </c>
      <c r="B237" s="148" t="s">
        <v>1505</v>
      </c>
      <c r="C237" s="159">
        <v>0</v>
      </c>
    </row>
    <row r="238" ht="16.9" customHeight="1" spans="1:3">
      <c r="A238" s="43">
        <v>103071402</v>
      </c>
      <c r="B238" s="148" t="s">
        <v>1506</v>
      </c>
      <c r="C238" s="159">
        <v>0</v>
      </c>
    </row>
    <row r="239" ht="16.9" customHeight="1" spans="1:3">
      <c r="A239" s="43">
        <v>103071403</v>
      </c>
      <c r="B239" s="148" t="s">
        <v>1507</v>
      </c>
      <c r="C239" s="159">
        <v>0</v>
      </c>
    </row>
    <row r="240" ht="16.9" customHeight="1" spans="1:3">
      <c r="A240" s="43">
        <v>1030715</v>
      </c>
      <c r="B240" s="148" t="s">
        <v>1508</v>
      </c>
      <c r="C240" s="159">
        <v>0</v>
      </c>
    </row>
    <row r="241" ht="16.9" customHeight="1" spans="1:3">
      <c r="A241" s="43">
        <v>1030799</v>
      </c>
      <c r="B241" s="148" t="s">
        <v>1509</v>
      </c>
      <c r="C241" s="159">
        <v>92</v>
      </c>
    </row>
    <row r="242" ht="16.9" customHeight="1" spans="1:3">
      <c r="A242" s="43">
        <v>10308</v>
      </c>
      <c r="B242" s="146" t="s">
        <v>1510</v>
      </c>
      <c r="C242" s="159">
        <v>30</v>
      </c>
    </row>
    <row r="243" ht="16.9" customHeight="1" spans="1:3">
      <c r="A243" s="43">
        <v>1030801</v>
      </c>
      <c r="B243" s="148" t="s">
        <v>1511</v>
      </c>
      <c r="C243" s="159">
        <v>0</v>
      </c>
    </row>
    <row r="244" ht="16.9" customHeight="1" spans="1:3">
      <c r="A244" s="43">
        <v>1030802</v>
      </c>
      <c r="B244" s="148" t="s">
        <v>1512</v>
      </c>
      <c r="C244" s="159">
        <v>30</v>
      </c>
    </row>
    <row r="245" ht="16.9" customHeight="1" spans="1:3">
      <c r="A245" s="43">
        <v>10309</v>
      </c>
      <c r="B245" s="146" t="s">
        <v>1513</v>
      </c>
      <c r="C245" s="159">
        <v>0</v>
      </c>
    </row>
    <row r="246" ht="16.9" customHeight="1" spans="1:3">
      <c r="A246" s="43">
        <v>1030901</v>
      </c>
      <c r="B246" s="148" t="s">
        <v>1514</v>
      </c>
      <c r="C246" s="159">
        <v>0</v>
      </c>
    </row>
    <row r="247" ht="16.9" customHeight="1" spans="1:3">
      <c r="A247" s="43">
        <v>1030902</v>
      </c>
      <c r="B247" s="148" t="s">
        <v>1515</v>
      </c>
      <c r="C247" s="159">
        <v>0</v>
      </c>
    </row>
    <row r="248" ht="16.9" customHeight="1" spans="1:3">
      <c r="A248" s="43">
        <v>1030903</v>
      </c>
      <c r="B248" s="148" t="s">
        <v>1516</v>
      </c>
      <c r="C248" s="159">
        <v>0</v>
      </c>
    </row>
    <row r="249" ht="16.9" customHeight="1" spans="1:3">
      <c r="A249" s="43">
        <v>1030904</v>
      </c>
      <c r="B249" s="148" t="s">
        <v>1517</v>
      </c>
      <c r="C249" s="159">
        <v>0</v>
      </c>
    </row>
    <row r="250" spans="1:3">
      <c r="A250" s="43">
        <v>1030999</v>
      </c>
      <c r="B250" s="148" t="s">
        <v>1518</v>
      </c>
      <c r="C250" s="159">
        <v>0</v>
      </c>
    </row>
    <row r="251" spans="1:3">
      <c r="A251" s="43">
        <v>10399</v>
      </c>
      <c r="B251" s="146" t="s">
        <v>1203</v>
      </c>
      <c r="C251" s="159">
        <v>0</v>
      </c>
    </row>
    <row r="252" spans="1:3">
      <c r="A252" s="43">
        <v>1039904</v>
      </c>
      <c r="B252" s="148" t="s">
        <v>1519</v>
      </c>
      <c r="C252" s="159">
        <v>0</v>
      </c>
    </row>
    <row r="253" spans="1:3">
      <c r="A253" s="43">
        <v>1039907</v>
      </c>
      <c r="B253" s="148" t="s">
        <v>1520</v>
      </c>
      <c r="C253" s="159">
        <v>0</v>
      </c>
    </row>
    <row r="254" spans="1:3">
      <c r="A254" s="43">
        <v>1039908</v>
      </c>
      <c r="B254" s="148" t="s">
        <v>1521</v>
      </c>
      <c r="C254" s="159">
        <v>0</v>
      </c>
    </row>
    <row r="255" spans="1:3">
      <c r="A255" s="43">
        <v>1039912</v>
      </c>
      <c r="B255" s="148" t="s">
        <v>1522</v>
      </c>
      <c r="C255" s="159">
        <v>0</v>
      </c>
    </row>
    <row r="256" spans="1:3">
      <c r="A256" s="43">
        <v>1039913</v>
      </c>
      <c r="B256" s="148" t="s">
        <v>1523</v>
      </c>
      <c r="C256" s="159">
        <v>0</v>
      </c>
    </row>
    <row r="257" spans="1:3">
      <c r="A257" s="43">
        <v>1039999</v>
      </c>
      <c r="B257" s="148" t="s">
        <v>1524</v>
      </c>
      <c r="C257" s="159">
        <v>0</v>
      </c>
    </row>
    <row r="258" spans="1:3">
      <c r="A258" s="43"/>
      <c r="B258" s="148"/>
      <c r="C258" s="159">
        <v>0</v>
      </c>
    </row>
    <row r="259" spans="1:3">
      <c r="A259" s="43">
        <v>10301</v>
      </c>
      <c r="B259" s="146" t="s">
        <v>1525</v>
      </c>
      <c r="C259" s="159">
        <v>0</v>
      </c>
    </row>
    <row r="260" spans="1:3">
      <c r="A260" s="43">
        <v>1030102</v>
      </c>
      <c r="B260" s="148" t="s">
        <v>1526</v>
      </c>
      <c r="C260" s="159">
        <v>0</v>
      </c>
    </row>
    <row r="261" spans="1:3">
      <c r="A261" s="43">
        <v>1030106</v>
      </c>
      <c r="B261" s="148" t="s">
        <v>1527</v>
      </c>
      <c r="C261" s="159">
        <v>0</v>
      </c>
    </row>
    <row r="262" spans="1:3">
      <c r="A262" s="43">
        <v>1030110</v>
      </c>
      <c r="B262" s="148" t="s">
        <v>1528</v>
      </c>
      <c r="C262" s="159">
        <v>0</v>
      </c>
    </row>
    <row r="263" spans="1:3">
      <c r="A263" s="43">
        <v>1030112</v>
      </c>
      <c r="B263" s="148" t="s">
        <v>1529</v>
      </c>
      <c r="C263" s="159">
        <v>0</v>
      </c>
    </row>
    <row r="264" spans="1:3">
      <c r="A264" s="43">
        <v>1030115</v>
      </c>
      <c r="B264" s="148" t="s">
        <v>1530</v>
      </c>
      <c r="C264" s="159">
        <v>0</v>
      </c>
    </row>
    <row r="265" spans="1:3">
      <c r="A265" s="43">
        <v>1030118</v>
      </c>
      <c r="B265" s="148" t="s">
        <v>1531</v>
      </c>
      <c r="C265" s="159">
        <v>0</v>
      </c>
    </row>
    <row r="266" spans="1:3">
      <c r="A266" s="43">
        <v>1030119</v>
      </c>
      <c r="B266" s="148" t="s">
        <v>1532</v>
      </c>
      <c r="C266" s="159">
        <v>0</v>
      </c>
    </row>
    <row r="267" spans="1:3">
      <c r="A267" s="43">
        <v>1030121</v>
      </c>
      <c r="B267" s="148" t="s">
        <v>1533</v>
      </c>
      <c r="C267" s="159">
        <v>0</v>
      </c>
    </row>
    <row r="268" spans="1:3">
      <c r="A268" s="43">
        <v>1030129</v>
      </c>
      <c r="B268" s="148" t="s">
        <v>1534</v>
      </c>
      <c r="C268" s="159">
        <v>0</v>
      </c>
    </row>
    <row r="269" spans="1:3">
      <c r="A269" s="43">
        <v>1030131</v>
      </c>
      <c r="B269" s="148" t="s">
        <v>1535</v>
      </c>
      <c r="C269" s="159">
        <v>0</v>
      </c>
    </row>
    <row r="270" spans="1:3">
      <c r="A270" s="43">
        <v>1030133</v>
      </c>
      <c r="B270" s="148" t="s">
        <v>1536</v>
      </c>
      <c r="C270" s="159">
        <v>0</v>
      </c>
    </row>
    <row r="271" spans="1:3">
      <c r="A271" s="43">
        <v>1030139</v>
      </c>
      <c r="B271" s="148" t="s">
        <v>1537</v>
      </c>
      <c r="C271" s="159">
        <v>0</v>
      </c>
    </row>
    <row r="272" spans="1:3">
      <c r="A272" s="43">
        <v>1030144</v>
      </c>
      <c r="B272" s="148" t="s">
        <v>1538</v>
      </c>
      <c r="C272" s="159">
        <v>0</v>
      </c>
    </row>
    <row r="273" spans="1:3">
      <c r="A273" s="43">
        <v>1030146</v>
      </c>
      <c r="B273" s="148" t="s">
        <v>1539</v>
      </c>
      <c r="C273" s="159">
        <v>0</v>
      </c>
    </row>
    <row r="274" spans="1:3">
      <c r="A274" s="43">
        <v>1030147</v>
      </c>
      <c r="B274" s="148" t="s">
        <v>1540</v>
      </c>
      <c r="C274" s="159">
        <v>0</v>
      </c>
    </row>
    <row r="275" spans="1:3">
      <c r="A275" s="43">
        <v>1030148</v>
      </c>
      <c r="B275" s="148" t="s">
        <v>1541</v>
      </c>
      <c r="C275" s="159">
        <v>0</v>
      </c>
    </row>
    <row r="276" spans="1:3">
      <c r="A276" s="43">
        <v>103014801</v>
      </c>
      <c r="B276" s="148" t="s">
        <v>1542</v>
      </c>
      <c r="C276" s="159">
        <v>0</v>
      </c>
    </row>
    <row r="277" spans="1:3">
      <c r="A277" s="43">
        <v>103014802</v>
      </c>
      <c r="B277" s="148" t="s">
        <v>1543</v>
      </c>
      <c r="C277" s="159">
        <v>0</v>
      </c>
    </row>
    <row r="278" spans="1:3">
      <c r="A278" s="43">
        <v>103014803</v>
      </c>
      <c r="B278" s="148" t="s">
        <v>1544</v>
      </c>
      <c r="C278" s="159">
        <v>0</v>
      </c>
    </row>
    <row r="279" spans="1:3">
      <c r="A279" s="43">
        <v>103014898</v>
      </c>
      <c r="B279" s="148" t="s">
        <v>1545</v>
      </c>
      <c r="C279" s="159">
        <v>0</v>
      </c>
    </row>
    <row r="280" spans="1:3">
      <c r="A280" s="43">
        <v>103014899</v>
      </c>
      <c r="B280" s="148" t="s">
        <v>1546</v>
      </c>
      <c r="C280" s="159">
        <v>0</v>
      </c>
    </row>
    <row r="281" spans="1:3">
      <c r="A281" s="43">
        <v>1030149</v>
      </c>
      <c r="B281" s="148" t="s">
        <v>1547</v>
      </c>
      <c r="C281" s="159">
        <v>0</v>
      </c>
    </row>
    <row r="282" spans="1:3">
      <c r="A282" s="43">
        <v>1030150</v>
      </c>
      <c r="B282" s="148" t="s">
        <v>1548</v>
      </c>
      <c r="C282" s="159">
        <v>0</v>
      </c>
    </row>
    <row r="283" spans="1:3">
      <c r="A283" s="43">
        <v>1030152</v>
      </c>
      <c r="B283" s="148" t="s">
        <v>1549</v>
      </c>
      <c r="C283" s="159">
        <v>0</v>
      </c>
    </row>
    <row r="284" spans="1:3">
      <c r="A284" s="43">
        <v>1030153</v>
      </c>
      <c r="B284" s="148" t="s">
        <v>1550</v>
      </c>
      <c r="C284" s="159">
        <v>0</v>
      </c>
    </row>
    <row r="285" spans="1:3">
      <c r="A285" s="43">
        <v>1030154</v>
      </c>
      <c r="B285" s="148" t="s">
        <v>1551</v>
      </c>
      <c r="C285" s="159">
        <v>0</v>
      </c>
    </row>
    <row r="286" spans="1:3">
      <c r="A286" s="43">
        <v>1030155</v>
      </c>
      <c r="B286" s="148" t="s">
        <v>1552</v>
      </c>
      <c r="C286" s="159">
        <v>0</v>
      </c>
    </row>
    <row r="287" spans="1:3">
      <c r="A287" s="43">
        <v>103015501</v>
      </c>
      <c r="B287" s="148" t="s">
        <v>1553</v>
      </c>
      <c r="C287" s="159">
        <v>0</v>
      </c>
    </row>
    <row r="288" spans="1:3">
      <c r="A288" s="43">
        <v>103015502</v>
      </c>
      <c r="B288" s="148" t="s">
        <v>1554</v>
      </c>
      <c r="C288" s="159">
        <v>0</v>
      </c>
    </row>
    <row r="289" spans="1:3">
      <c r="A289" s="43">
        <v>1030156</v>
      </c>
      <c r="B289" s="148" t="s">
        <v>1555</v>
      </c>
      <c r="C289" s="159">
        <v>0</v>
      </c>
    </row>
    <row r="290" spans="1:3">
      <c r="A290" s="43">
        <v>1030157</v>
      </c>
      <c r="B290" s="148" t="s">
        <v>1556</v>
      </c>
      <c r="C290" s="159">
        <v>0</v>
      </c>
    </row>
    <row r="291" spans="1:3">
      <c r="A291" s="43">
        <v>1030158</v>
      </c>
      <c r="B291" s="148" t="s">
        <v>1557</v>
      </c>
      <c r="C291" s="159">
        <v>0</v>
      </c>
    </row>
    <row r="292" spans="1:3">
      <c r="A292" s="43">
        <v>103015801</v>
      </c>
      <c r="B292" s="148" t="s">
        <v>1558</v>
      </c>
      <c r="C292" s="159">
        <v>0</v>
      </c>
    </row>
    <row r="293" spans="1:3">
      <c r="A293" s="43">
        <v>103015802</v>
      </c>
      <c r="B293" s="148" t="s">
        <v>1559</v>
      </c>
      <c r="C293" s="159">
        <v>0</v>
      </c>
    </row>
    <row r="294" spans="1:3">
      <c r="A294" s="43">
        <v>103015803</v>
      </c>
      <c r="B294" s="148" t="s">
        <v>1560</v>
      </c>
      <c r="C294" s="159">
        <v>0</v>
      </c>
    </row>
    <row r="295" spans="1:3">
      <c r="A295" s="43">
        <v>1030159</v>
      </c>
      <c r="B295" s="148" t="s">
        <v>1561</v>
      </c>
      <c r="C295" s="159">
        <v>0</v>
      </c>
    </row>
    <row r="296" spans="1:3">
      <c r="A296" s="43">
        <v>1030166</v>
      </c>
      <c r="B296" s="148" t="s">
        <v>1562</v>
      </c>
      <c r="C296" s="159">
        <v>0</v>
      </c>
    </row>
    <row r="297" spans="1:3">
      <c r="A297" s="43">
        <v>1030168</v>
      </c>
      <c r="B297" s="148" t="s">
        <v>1563</v>
      </c>
      <c r="C297" s="159">
        <v>0</v>
      </c>
    </row>
    <row r="298" spans="1:3">
      <c r="A298" s="43">
        <v>1030171</v>
      </c>
      <c r="B298" s="148" t="s">
        <v>1564</v>
      </c>
      <c r="C298" s="159">
        <v>0</v>
      </c>
    </row>
    <row r="299" spans="1:3">
      <c r="A299" s="43">
        <v>1030175</v>
      </c>
      <c r="B299" s="148" t="s">
        <v>1565</v>
      </c>
      <c r="C299" s="159">
        <v>0</v>
      </c>
    </row>
    <row r="300" spans="1:3">
      <c r="A300" s="43">
        <v>1030177</v>
      </c>
      <c r="B300" s="148" t="s">
        <v>1566</v>
      </c>
      <c r="C300" s="159">
        <v>0</v>
      </c>
    </row>
    <row r="301" spans="1:3">
      <c r="A301" s="43">
        <v>1030178</v>
      </c>
      <c r="B301" s="148" t="s">
        <v>1567</v>
      </c>
      <c r="C301" s="159">
        <v>0</v>
      </c>
    </row>
    <row r="302" spans="1:3">
      <c r="A302" s="43">
        <v>1030180</v>
      </c>
      <c r="B302" s="148" t="s">
        <v>1568</v>
      </c>
      <c r="C302" s="159">
        <v>0</v>
      </c>
    </row>
    <row r="303" spans="1:3">
      <c r="A303" s="43">
        <v>103018001</v>
      </c>
      <c r="B303" s="148" t="s">
        <v>1569</v>
      </c>
      <c r="C303" s="159">
        <v>0</v>
      </c>
    </row>
    <row r="304" spans="1:3">
      <c r="A304" s="43">
        <v>103018002</v>
      </c>
      <c r="B304" s="148" t="s">
        <v>1570</v>
      </c>
      <c r="C304" s="159">
        <v>0</v>
      </c>
    </row>
    <row r="305" spans="1:3">
      <c r="A305" s="43">
        <v>103018003</v>
      </c>
      <c r="B305" s="148" t="s">
        <v>1571</v>
      </c>
      <c r="C305" s="159">
        <v>0</v>
      </c>
    </row>
    <row r="306" spans="1:3">
      <c r="A306" s="43">
        <v>103018004</v>
      </c>
      <c r="B306" s="148" t="s">
        <v>1572</v>
      </c>
      <c r="C306" s="159">
        <v>0</v>
      </c>
    </row>
    <row r="307" spans="1:3">
      <c r="A307" s="43">
        <v>103018005</v>
      </c>
      <c r="B307" s="148" t="s">
        <v>1573</v>
      </c>
      <c r="C307" s="159">
        <v>0</v>
      </c>
    </row>
    <row r="308" spans="1:3">
      <c r="A308" s="43">
        <v>103018006</v>
      </c>
      <c r="B308" s="148" t="s">
        <v>1574</v>
      </c>
      <c r="C308" s="159">
        <v>0</v>
      </c>
    </row>
    <row r="309" spans="1:3">
      <c r="A309" s="43">
        <v>103018007</v>
      </c>
      <c r="B309" s="148" t="s">
        <v>1575</v>
      </c>
      <c r="C309" s="159">
        <v>0</v>
      </c>
    </row>
    <row r="310" spans="1:3">
      <c r="A310" s="43">
        <v>1030199</v>
      </c>
      <c r="B310" s="148" t="s">
        <v>1576</v>
      </c>
      <c r="C310" s="159">
        <v>0</v>
      </c>
    </row>
    <row r="311" spans="1:3">
      <c r="A311" s="43"/>
      <c r="B311" s="148"/>
      <c r="C311" s="159">
        <v>0</v>
      </c>
    </row>
    <row r="312" spans="1:3">
      <c r="A312" s="43">
        <v>10306</v>
      </c>
      <c r="B312" s="146" t="s">
        <v>1577</v>
      </c>
      <c r="C312" s="159">
        <v>0</v>
      </c>
    </row>
    <row r="313" spans="1:3">
      <c r="A313" s="43">
        <v>1030601</v>
      </c>
      <c r="B313" s="148" t="s">
        <v>1578</v>
      </c>
      <c r="C313" s="159">
        <v>0</v>
      </c>
    </row>
    <row r="314" spans="1:3">
      <c r="A314" s="43">
        <v>103060103</v>
      </c>
      <c r="B314" s="148" t="s">
        <v>1579</v>
      </c>
      <c r="C314" s="159">
        <v>0</v>
      </c>
    </row>
    <row r="315" spans="1:3">
      <c r="A315" s="43">
        <v>103060104</v>
      </c>
      <c r="B315" s="148" t="s">
        <v>1580</v>
      </c>
      <c r="C315" s="159">
        <v>0</v>
      </c>
    </row>
    <row r="316" spans="1:3">
      <c r="A316" s="43">
        <v>103060105</v>
      </c>
      <c r="B316" s="148" t="s">
        <v>1581</v>
      </c>
      <c r="C316" s="159">
        <v>0</v>
      </c>
    </row>
    <row r="317" spans="1:3">
      <c r="A317" s="43">
        <v>103060106</v>
      </c>
      <c r="B317" s="148" t="s">
        <v>1582</v>
      </c>
      <c r="C317" s="159">
        <v>0</v>
      </c>
    </row>
    <row r="318" spans="1:3">
      <c r="A318" s="43">
        <v>103060107</v>
      </c>
      <c r="B318" s="148" t="s">
        <v>1583</v>
      </c>
      <c r="C318" s="159">
        <v>0</v>
      </c>
    </row>
    <row r="319" spans="1:3">
      <c r="A319" s="43">
        <v>103060108</v>
      </c>
      <c r="B319" s="148" t="s">
        <v>1584</v>
      </c>
      <c r="C319" s="159">
        <v>0</v>
      </c>
    </row>
    <row r="320" spans="1:3">
      <c r="A320" s="43">
        <v>103060109</v>
      </c>
      <c r="B320" s="148" t="s">
        <v>1585</v>
      </c>
      <c r="C320" s="159">
        <v>0</v>
      </c>
    </row>
    <row r="321" spans="1:3">
      <c r="A321" s="43">
        <v>103060112</v>
      </c>
      <c r="B321" s="148" t="s">
        <v>1586</v>
      </c>
      <c r="C321" s="159">
        <v>0</v>
      </c>
    </row>
    <row r="322" spans="1:3">
      <c r="A322" s="43">
        <v>103060113</v>
      </c>
      <c r="B322" s="148" t="s">
        <v>1587</v>
      </c>
      <c r="C322" s="159">
        <v>0</v>
      </c>
    </row>
    <row r="323" spans="1:3">
      <c r="A323" s="43">
        <v>103060114</v>
      </c>
      <c r="B323" s="148" t="s">
        <v>1588</v>
      </c>
      <c r="C323" s="159">
        <v>0</v>
      </c>
    </row>
    <row r="324" spans="1:3">
      <c r="A324" s="43">
        <v>103060115</v>
      </c>
      <c r="B324" s="148" t="s">
        <v>1589</v>
      </c>
      <c r="C324" s="159">
        <v>0</v>
      </c>
    </row>
    <row r="325" spans="1:3">
      <c r="A325" s="43">
        <v>103060116</v>
      </c>
      <c r="B325" s="148" t="s">
        <v>1590</v>
      </c>
      <c r="C325" s="159">
        <v>0</v>
      </c>
    </row>
    <row r="326" spans="1:3">
      <c r="A326" s="43">
        <v>103060117</v>
      </c>
      <c r="B326" s="148" t="s">
        <v>1591</v>
      </c>
      <c r="C326" s="159">
        <v>0</v>
      </c>
    </row>
    <row r="327" spans="1:3">
      <c r="A327" s="43">
        <v>103060118</v>
      </c>
      <c r="B327" s="148" t="s">
        <v>1592</v>
      </c>
      <c r="C327" s="159">
        <v>0</v>
      </c>
    </row>
    <row r="328" spans="1:3">
      <c r="A328" s="43">
        <v>103060119</v>
      </c>
      <c r="B328" s="148" t="s">
        <v>1593</v>
      </c>
      <c r="C328" s="159">
        <v>0</v>
      </c>
    </row>
    <row r="329" spans="1:3">
      <c r="A329" s="43">
        <v>103060120</v>
      </c>
      <c r="B329" s="148" t="s">
        <v>1594</v>
      </c>
      <c r="C329" s="159">
        <v>0</v>
      </c>
    </row>
    <row r="330" spans="1:3">
      <c r="A330" s="43">
        <v>103060121</v>
      </c>
      <c r="B330" s="148" t="s">
        <v>1595</v>
      </c>
      <c r="C330" s="159">
        <v>0</v>
      </c>
    </row>
    <row r="331" spans="1:3">
      <c r="A331" s="43">
        <v>103060122</v>
      </c>
      <c r="B331" s="148" t="s">
        <v>1596</v>
      </c>
      <c r="C331" s="159">
        <v>0</v>
      </c>
    </row>
    <row r="332" spans="1:3">
      <c r="A332" s="43">
        <v>103060123</v>
      </c>
      <c r="B332" s="148" t="s">
        <v>1597</v>
      </c>
      <c r="C332" s="159">
        <v>0</v>
      </c>
    </row>
    <row r="333" spans="1:3">
      <c r="A333" s="43">
        <v>103060124</v>
      </c>
      <c r="B333" s="148" t="s">
        <v>1598</v>
      </c>
      <c r="C333" s="159">
        <v>0</v>
      </c>
    </row>
    <row r="334" spans="1:3">
      <c r="A334" s="43">
        <v>103060125</v>
      </c>
      <c r="B334" s="148" t="s">
        <v>1599</v>
      </c>
      <c r="C334" s="159">
        <v>0</v>
      </c>
    </row>
    <row r="335" spans="1:3">
      <c r="A335" s="43">
        <v>103060126</v>
      </c>
      <c r="B335" s="148" t="s">
        <v>1600</v>
      </c>
      <c r="C335" s="159">
        <v>0</v>
      </c>
    </row>
    <row r="336" spans="1:3">
      <c r="A336" s="43">
        <v>103060127</v>
      </c>
      <c r="B336" s="148" t="s">
        <v>1601</v>
      </c>
      <c r="C336" s="159">
        <v>0</v>
      </c>
    </row>
    <row r="337" spans="1:3">
      <c r="A337" s="43">
        <v>103060128</v>
      </c>
      <c r="B337" s="148" t="s">
        <v>1602</v>
      </c>
      <c r="C337" s="159">
        <v>0</v>
      </c>
    </row>
    <row r="338" spans="1:3">
      <c r="A338" s="43">
        <v>103060129</v>
      </c>
      <c r="B338" s="148" t="s">
        <v>1603</v>
      </c>
      <c r="C338" s="159">
        <v>0</v>
      </c>
    </row>
    <row r="339" spans="1:3">
      <c r="A339" s="43">
        <v>103060130</v>
      </c>
      <c r="B339" s="148" t="s">
        <v>1604</v>
      </c>
      <c r="C339" s="159">
        <v>0</v>
      </c>
    </row>
    <row r="340" spans="1:3">
      <c r="A340" s="43">
        <v>103060131</v>
      </c>
      <c r="B340" s="148" t="s">
        <v>1605</v>
      </c>
      <c r="C340" s="159">
        <v>0</v>
      </c>
    </row>
    <row r="341" spans="1:3">
      <c r="A341" s="43">
        <v>103060132</v>
      </c>
      <c r="B341" s="148" t="s">
        <v>1606</v>
      </c>
      <c r="C341" s="159">
        <v>0</v>
      </c>
    </row>
    <row r="342" spans="1:3">
      <c r="A342" s="43">
        <v>103060133</v>
      </c>
      <c r="B342" s="148" t="s">
        <v>1607</v>
      </c>
      <c r="C342" s="159">
        <v>0</v>
      </c>
    </row>
    <row r="343" spans="1:3">
      <c r="A343" s="43">
        <v>103060134</v>
      </c>
      <c r="B343" s="148" t="s">
        <v>1608</v>
      </c>
      <c r="C343" s="159">
        <v>0</v>
      </c>
    </row>
    <row r="344" spans="1:3">
      <c r="A344" s="43">
        <v>103060198</v>
      </c>
      <c r="B344" s="148" t="s">
        <v>1609</v>
      </c>
      <c r="C344" s="159">
        <v>0</v>
      </c>
    </row>
    <row r="345" spans="1:3">
      <c r="A345" s="43">
        <v>1030602</v>
      </c>
      <c r="B345" s="148" t="s">
        <v>1610</v>
      </c>
      <c r="C345" s="159">
        <v>0</v>
      </c>
    </row>
    <row r="346" spans="1:3">
      <c r="A346" s="43">
        <v>103060202</v>
      </c>
      <c r="B346" s="148" t="s">
        <v>1611</v>
      </c>
      <c r="C346" s="159">
        <v>0</v>
      </c>
    </row>
    <row r="347" spans="1:3">
      <c r="A347" s="43">
        <v>103060203</v>
      </c>
      <c r="B347" s="148" t="s">
        <v>1612</v>
      </c>
      <c r="C347" s="159">
        <v>0</v>
      </c>
    </row>
    <row r="348" spans="1:3">
      <c r="A348" s="43">
        <v>103060204</v>
      </c>
      <c r="B348" s="148" t="s">
        <v>1613</v>
      </c>
      <c r="C348" s="159">
        <v>0</v>
      </c>
    </row>
    <row r="349" spans="1:3">
      <c r="A349" s="43">
        <v>103060298</v>
      </c>
      <c r="B349" s="148" t="s">
        <v>1614</v>
      </c>
      <c r="C349" s="159">
        <v>0</v>
      </c>
    </row>
    <row r="350" spans="1:3">
      <c r="A350" s="43">
        <v>1030603</v>
      </c>
      <c r="B350" s="148" t="s">
        <v>1615</v>
      </c>
      <c r="C350" s="159">
        <v>0</v>
      </c>
    </row>
    <row r="351" spans="1:3">
      <c r="A351" s="43">
        <v>103060301</v>
      </c>
      <c r="B351" s="148" t="s">
        <v>1616</v>
      </c>
      <c r="C351" s="159">
        <v>0</v>
      </c>
    </row>
    <row r="352" spans="1:3">
      <c r="A352" s="43">
        <v>103060304</v>
      </c>
      <c r="B352" s="148" t="s">
        <v>1617</v>
      </c>
      <c r="C352" s="159">
        <v>0</v>
      </c>
    </row>
    <row r="353" spans="1:3">
      <c r="A353" s="43">
        <v>103060305</v>
      </c>
      <c r="B353" s="148" t="s">
        <v>1618</v>
      </c>
      <c r="C353" s="159">
        <v>0</v>
      </c>
    </row>
    <row r="354" spans="1:3">
      <c r="A354" s="43">
        <v>103060307</v>
      </c>
      <c r="B354" s="148" t="s">
        <v>1619</v>
      </c>
      <c r="C354" s="159">
        <v>0</v>
      </c>
    </row>
    <row r="355" spans="1:3">
      <c r="A355" s="43">
        <v>103060398</v>
      </c>
      <c r="B355" s="148" t="s">
        <v>1620</v>
      </c>
      <c r="C355" s="159">
        <v>0</v>
      </c>
    </row>
    <row r="356" spans="1:3">
      <c r="A356" s="43">
        <v>1030604</v>
      </c>
      <c r="B356" s="148" t="s">
        <v>1621</v>
      </c>
      <c r="C356" s="159">
        <v>0</v>
      </c>
    </row>
    <row r="357" spans="1:3">
      <c r="A357" s="43">
        <v>103060401</v>
      </c>
      <c r="B357" s="148" t="s">
        <v>1622</v>
      </c>
      <c r="C357" s="159">
        <v>0</v>
      </c>
    </row>
    <row r="358" spans="1:3">
      <c r="A358" s="43">
        <v>103060402</v>
      </c>
      <c r="B358" s="148" t="s">
        <v>1623</v>
      </c>
      <c r="C358" s="159">
        <v>0</v>
      </c>
    </row>
    <row r="359" spans="1:3">
      <c r="A359" s="43">
        <v>103060498</v>
      </c>
      <c r="B359" s="148" t="s">
        <v>1624</v>
      </c>
      <c r="C359" s="159">
        <v>0</v>
      </c>
    </row>
    <row r="360" spans="1:3">
      <c r="A360" s="43">
        <v>1030698</v>
      </c>
      <c r="B360" s="148" t="s">
        <v>1625</v>
      </c>
      <c r="C360" s="159">
        <v>0</v>
      </c>
    </row>
    <row r="361" spans="1:3">
      <c r="A361" s="43"/>
      <c r="B361" s="148"/>
      <c r="C361" s="159">
        <v>0</v>
      </c>
    </row>
    <row r="362" spans="1:3">
      <c r="A362" s="43">
        <v>105</v>
      </c>
      <c r="B362" s="146" t="s">
        <v>1221</v>
      </c>
      <c r="C362" s="159">
        <v>0</v>
      </c>
    </row>
    <row r="363" spans="1:3">
      <c r="A363" s="43">
        <v>10503</v>
      </c>
      <c r="B363" s="146" t="s">
        <v>1626</v>
      </c>
      <c r="C363" s="159">
        <v>0</v>
      </c>
    </row>
    <row r="364" spans="1:3">
      <c r="A364" s="43">
        <v>1050301</v>
      </c>
      <c r="B364" s="148" t="s">
        <v>1627</v>
      </c>
      <c r="C364" s="159">
        <v>0</v>
      </c>
    </row>
    <row r="365" spans="1:3">
      <c r="A365" s="43">
        <v>1050302</v>
      </c>
      <c r="B365" s="148" t="s">
        <v>1628</v>
      </c>
      <c r="C365" s="159">
        <v>0</v>
      </c>
    </row>
    <row r="366" spans="1:3">
      <c r="A366" s="43">
        <v>105030201</v>
      </c>
      <c r="B366" s="148" t="s">
        <v>1629</v>
      </c>
      <c r="C366" s="159">
        <v>0</v>
      </c>
    </row>
    <row r="367" spans="1:3">
      <c r="A367" s="43">
        <v>105030202</v>
      </c>
      <c r="B367" s="148" t="s">
        <v>1630</v>
      </c>
      <c r="C367" s="159">
        <v>0</v>
      </c>
    </row>
    <row r="368" spans="1:3">
      <c r="A368" s="43">
        <v>105030203</v>
      </c>
      <c r="B368" s="148" t="s">
        <v>1631</v>
      </c>
      <c r="C368" s="159">
        <v>0</v>
      </c>
    </row>
    <row r="369" spans="1:3">
      <c r="A369" s="43">
        <v>105030204</v>
      </c>
      <c r="B369" s="148" t="s">
        <v>1632</v>
      </c>
      <c r="C369" s="159">
        <v>0</v>
      </c>
    </row>
    <row r="370" spans="1:3">
      <c r="A370" s="43">
        <v>10504</v>
      </c>
      <c r="B370" s="146" t="s">
        <v>1633</v>
      </c>
      <c r="C370" s="159">
        <v>0</v>
      </c>
    </row>
    <row r="371" spans="1:3">
      <c r="A371" s="43">
        <v>1050401</v>
      </c>
      <c r="B371" s="148" t="s">
        <v>1634</v>
      </c>
      <c r="C371" s="159">
        <v>0</v>
      </c>
    </row>
    <row r="372" spans="1:3">
      <c r="A372" s="43">
        <v>105040101</v>
      </c>
      <c r="B372" s="148" t="s">
        <v>1635</v>
      </c>
      <c r="C372" s="159">
        <v>0</v>
      </c>
    </row>
    <row r="373" spans="1:3">
      <c r="A373" s="43">
        <v>105040102</v>
      </c>
      <c r="B373" s="148" t="s">
        <v>1636</v>
      </c>
      <c r="C373" s="159">
        <v>0</v>
      </c>
    </row>
    <row r="374" spans="1:3">
      <c r="A374" s="43">
        <v>105040103</v>
      </c>
      <c r="B374" s="148" t="s">
        <v>1637</v>
      </c>
      <c r="C374" s="159">
        <v>0</v>
      </c>
    </row>
    <row r="375" spans="1:3">
      <c r="A375" s="43">
        <v>105040104</v>
      </c>
      <c r="B375" s="148" t="s">
        <v>1638</v>
      </c>
      <c r="C375" s="159">
        <v>0</v>
      </c>
    </row>
    <row r="376" spans="1:3">
      <c r="A376" s="43">
        <v>1050402</v>
      </c>
      <c r="B376" s="148" t="s">
        <v>1639</v>
      </c>
      <c r="C376" s="159">
        <v>0</v>
      </c>
    </row>
    <row r="377" spans="1:3">
      <c r="A377" s="43">
        <v>105040201</v>
      </c>
      <c r="B377" s="148" t="s">
        <v>1640</v>
      </c>
      <c r="C377" s="159">
        <v>0</v>
      </c>
    </row>
    <row r="378" spans="1:3">
      <c r="A378" s="43">
        <v>105040202</v>
      </c>
      <c r="B378" s="148" t="s">
        <v>1641</v>
      </c>
      <c r="C378" s="159">
        <v>0</v>
      </c>
    </row>
    <row r="379" spans="1:3">
      <c r="A379" s="43">
        <v>105040203</v>
      </c>
      <c r="B379" s="148" t="s">
        <v>1642</v>
      </c>
      <c r="C379" s="159">
        <v>0</v>
      </c>
    </row>
    <row r="380" spans="1:3">
      <c r="A380" s="43">
        <v>105040204</v>
      </c>
      <c r="B380" s="148" t="s">
        <v>1643</v>
      </c>
      <c r="C380" s="159">
        <v>0</v>
      </c>
    </row>
    <row r="381" spans="1:3">
      <c r="A381" s="43">
        <v>105040205</v>
      </c>
      <c r="B381" s="148" t="s">
        <v>1644</v>
      </c>
      <c r="C381" s="159">
        <v>0</v>
      </c>
    </row>
    <row r="382" spans="1:3">
      <c r="A382" s="43">
        <v>105040206</v>
      </c>
      <c r="B382" s="148" t="s">
        <v>1645</v>
      </c>
      <c r="C382" s="159">
        <v>0</v>
      </c>
    </row>
    <row r="383" spans="1:3">
      <c r="A383" s="43">
        <v>105040207</v>
      </c>
      <c r="B383" s="148" t="s">
        <v>1646</v>
      </c>
      <c r="C383" s="159">
        <v>0</v>
      </c>
    </row>
    <row r="384" spans="1:3">
      <c r="A384" s="43">
        <v>105040208</v>
      </c>
      <c r="B384" s="148" t="s">
        <v>1647</v>
      </c>
      <c r="C384" s="159">
        <v>0</v>
      </c>
    </row>
    <row r="385" spans="1:3">
      <c r="A385" s="43">
        <v>105040210</v>
      </c>
      <c r="B385" s="148" t="s">
        <v>1648</v>
      </c>
      <c r="C385" s="159">
        <v>0</v>
      </c>
    </row>
    <row r="386" spans="1:3">
      <c r="A386" s="43">
        <v>105040211</v>
      </c>
      <c r="B386" s="148" t="s">
        <v>1649</v>
      </c>
      <c r="C386" s="159">
        <v>0</v>
      </c>
    </row>
    <row r="387" spans="1:3">
      <c r="A387" s="43">
        <v>105040212</v>
      </c>
      <c r="B387" s="148" t="s">
        <v>1650</v>
      </c>
      <c r="C387" s="159">
        <v>0</v>
      </c>
    </row>
    <row r="388" spans="1:3">
      <c r="A388" s="43">
        <v>105040213</v>
      </c>
      <c r="B388" s="148" t="s">
        <v>1651</v>
      </c>
      <c r="C388" s="159">
        <v>0</v>
      </c>
    </row>
    <row r="389" spans="1:3">
      <c r="A389" s="43">
        <v>105040214</v>
      </c>
      <c r="B389" s="148" t="s">
        <v>1652</v>
      </c>
      <c r="C389" s="159">
        <v>0</v>
      </c>
    </row>
    <row r="390" spans="1:3">
      <c r="A390" s="43">
        <v>105040215</v>
      </c>
      <c r="B390" s="148" t="s">
        <v>1653</v>
      </c>
      <c r="C390" s="159">
        <v>0</v>
      </c>
    </row>
    <row r="391" spans="1:3">
      <c r="A391" s="43">
        <v>105040216</v>
      </c>
      <c r="B391" s="148" t="s">
        <v>1654</v>
      </c>
      <c r="C391" s="159">
        <v>0</v>
      </c>
    </row>
    <row r="392" spans="1:3">
      <c r="A392" s="43">
        <v>105040217</v>
      </c>
      <c r="B392" s="148" t="s">
        <v>1655</v>
      </c>
      <c r="C392" s="159">
        <v>0</v>
      </c>
    </row>
    <row r="393" spans="1:3">
      <c r="A393" s="43">
        <v>105040218</v>
      </c>
      <c r="B393" s="148" t="s">
        <v>1656</v>
      </c>
      <c r="C393" s="159">
        <v>0</v>
      </c>
    </row>
    <row r="394" spans="1:3">
      <c r="A394" s="43">
        <v>105040219</v>
      </c>
      <c r="B394" s="148" t="s">
        <v>1657</v>
      </c>
      <c r="C394" s="159">
        <v>0</v>
      </c>
    </row>
    <row r="395" spans="1:3">
      <c r="A395" s="43">
        <v>105040220</v>
      </c>
      <c r="B395" s="148" t="s">
        <v>1658</v>
      </c>
      <c r="C395" s="159">
        <v>0</v>
      </c>
    </row>
    <row r="396" spans="1:3">
      <c r="A396" s="43">
        <v>105040299</v>
      </c>
      <c r="B396" s="148" t="s">
        <v>1659</v>
      </c>
      <c r="C396" s="159">
        <v>0</v>
      </c>
    </row>
    <row r="397" spans="1:3">
      <c r="A397" s="43"/>
      <c r="B397" s="148"/>
      <c r="C397" s="159">
        <v>0</v>
      </c>
    </row>
    <row r="398" spans="1:3">
      <c r="A398" s="43"/>
      <c r="B398" s="148"/>
      <c r="C398" s="159">
        <v>0</v>
      </c>
    </row>
    <row r="399" spans="1:3">
      <c r="A399" s="43"/>
      <c r="B399" s="148"/>
      <c r="C399" s="159">
        <v>0</v>
      </c>
    </row>
    <row r="400" spans="1:3">
      <c r="A400" s="43"/>
      <c r="B400" s="148"/>
      <c r="C400" s="159">
        <v>0</v>
      </c>
    </row>
    <row r="401" spans="1:3">
      <c r="A401" s="43"/>
      <c r="B401" s="148"/>
      <c r="C401" s="159">
        <v>0</v>
      </c>
    </row>
    <row r="402" spans="1:3">
      <c r="A402" s="43"/>
      <c r="B402" s="148"/>
      <c r="C402" s="159">
        <v>0</v>
      </c>
    </row>
    <row r="403" spans="1:3">
      <c r="A403" s="42" t="s">
        <v>1660</v>
      </c>
      <c r="B403" s="143"/>
      <c r="C403" s="159">
        <v>0</v>
      </c>
    </row>
    <row r="404" spans="1:3">
      <c r="A404" s="43" t="s">
        <v>1661</v>
      </c>
      <c r="B404" s="148" t="s">
        <v>1662</v>
      </c>
      <c r="C404" s="159">
        <v>0</v>
      </c>
    </row>
    <row r="405" spans="1:3">
      <c r="A405" s="43" t="s">
        <v>1663</v>
      </c>
      <c r="B405" s="148" t="s">
        <v>1664</v>
      </c>
      <c r="C405" s="159">
        <v>0</v>
      </c>
    </row>
    <row r="406" spans="1:3">
      <c r="A406" s="43" t="s">
        <v>1665</v>
      </c>
      <c r="B406" s="148" t="s">
        <v>1666</v>
      </c>
      <c r="C406" s="159">
        <v>0</v>
      </c>
    </row>
    <row r="407" spans="1:3">
      <c r="A407" s="43" t="s">
        <v>1667</v>
      </c>
      <c r="B407" s="148" t="s">
        <v>1668</v>
      </c>
      <c r="C407" s="159">
        <v>0</v>
      </c>
    </row>
    <row r="408" spans="1:3">
      <c r="A408" s="43" t="s">
        <v>1669</v>
      </c>
      <c r="B408" s="148" t="s">
        <v>1670</v>
      </c>
      <c r="C408" s="159">
        <v>0</v>
      </c>
    </row>
    <row r="409" spans="1:3">
      <c r="A409" s="43" t="s">
        <v>1671</v>
      </c>
      <c r="B409" s="148" t="s">
        <v>1672</v>
      </c>
      <c r="C409" s="159">
        <v>0</v>
      </c>
    </row>
    <row r="410" spans="1:3">
      <c r="A410" s="43" t="s">
        <v>1673</v>
      </c>
      <c r="B410" s="148" t="s">
        <v>1674</v>
      </c>
      <c r="C410" s="159">
        <v>0</v>
      </c>
    </row>
    <row r="411" spans="1:3">
      <c r="A411" s="43" t="s">
        <v>1675</v>
      </c>
      <c r="B411" s="148" t="s">
        <v>1676</v>
      </c>
      <c r="C411" s="159">
        <v>27</v>
      </c>
    </row>
    <row r="412" spans="1:3">
      <c r="A412" s="43" t="s">
        <v>1677</v>
      </c>
      <c r="B412" s="148" t="s">
        <v>1678</v>
      </c>
      <c r="C412" s="159">
        <v>0</v>
      </c>
    </row>
    <row r="413" spans="1:3">
      <c r="A413" s="43" t="s">
        <v>1679</v>
      </c>
      <c r="B413" s="148" t="s">
        <v>1680</v>
      </c>
      <c r="C413" s="159">
        <v>5</v>
      </c>
    </row>
    <row r="414" spans="1:3">
      <c r="A414" s="43" t="s">
        <v>1681</v>
      </c>
      <c r="B414" s="148" t="s">
        <v>1682</v>
      </c>
      <c r="C414" s="159">
        <v>0</v>
      </c>
    </row>
    <row r="415" spans="1:3">
      <c r="A415" s="43" t="s">
        <v>1683</v>
      </c>
      <c r="B415" s="148" t="s">
        <v>1684</v>
      </c>
      <c r="C415" s="159">
        <v>4</v>
      </c>
    </row>
  </sheetData>
  <mergeCells count="2">
    <mergeCell ref="A1:C1"/>
    <mergeCell ref="A403:B403"/>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55"/>
  <sheetViews>
    <sheetView workbookViewId="0">
      <selection activeCell="B18" sqref="B18"/>
    </sheetView>
  </sheetViews>
  <sheetFormatPr defaultColWidth="9.125" defaultRowHeight="14.25" outlineLevelCol="2"/>
  <cols>
    <col min="1" max="1" width="9.375" style="137" customWidth="1"/>
    <col min="2" max="2" width="46.25" style="137" customWidth="1"/>
    <col min="3" max="3" width="18.375" style="138" customWidth="1"/>
    <col min="4" max="249" width="9.125" customWidth="1"/>
  </cols>
  <sheetData>
    <row r="1" ht="38.25" customHeight="1" spans="1:3">
      <c r="A1" s="139" t="s">
        <v>1685</v>
      </c>
      <c r="B1" s="139"/>
      <c r="C1" s="139"/>
    </row>
    <row r="2" ht="18.4" customHeight="1" spans="1:3">
      <c r="A2" s="140"/>
      <c r="B2" s="141"/>
      <c r="C2" s="142" t="s">
        <v>1</v>
      </c>
    </row>
    <row r="3" ht="16.9" customHeight="1" spans="1:3">
      <c r="A3" s="42" t="s">
        <v>1269</v>
      </c>
      <c r="B3" s="143" t="s">
        <v>1270</v>
      </c>
      <c r="C3" s="144"/>
    </row>
    <row r="4" ht="16.9" customHeight="1" spans="1:3">
      <c r="A4" s="145"/>
      <c r="B4" s="146" t="s">
        <v>1686</v>
      </c>
      <c r="C4" s="147">
        <v>10499</v>
      </c>
    </row>
    <row r="5" ht="16.9" customHeight="1" spans="1:3">
      <c r="A5" s="145">
        <v>201</v>
      </c>
      <c r="B5" s="146" t="s">
        <v>1687</v>
      </c>
      <c r="C5" s="147">
        <v>4010</v>
      </c>
    </row>
    <row r="6" ht="16.9" customHeight="1" spans="1:3">
      <c r="A6" s="145">
        <v>20101</v>
      </c>
      <c r="B6" s="146" t="s">
        <v>1688</v>
      </c>
      <c r="C6" s="147">
        <v>134</v>
      </c>
    </row>
    <row r="7" ht="16.9" customHeight="1" spans="1:3">
      <c r="A7" s="145">
        <v>2010101</v>
      </c>
      <c r="B7" s="148" t="s">
        <v>1689</v>
      </c>
      <c r="C7" s="147">
        <v>133</v>
      </c>
    </row>
    <row r="8" ht="16.9" customHeight="1" spans="1:3">
      <c r="A8" s="145">
        <v>2010102</v>
      </c>
      <c r="B8" s="148" t="s">
        <v>1690</v>
      </c>
      <c r="C8" s="147">
        <v>1</v>
      </c>
    </row>
    <row r="9" ht="16.9" customHeight="1" spans="1:3">
      <c r="A9" s="145">
        <v>2010103</v>
      </c>
      <c r="B9" s="148" t="s">
        <v>1691</v>
      </c>
      <c r="C9" s="147">
        <v>0</v>
      </c>
    </row>
    <row r="10" ht="16.9" customHeight="1" spans="1:3">
      <c r="A10" s="145">
        <v>2010104</v>
      </c>
      <c r="B10" s="148" t="s">
        <v>1692</v>
      </c>
      <c r="C10" s="147">
        <v>0</v>
      </c>
    </row>
    <row r="11" ht="16.9" customHeight="1" spans="1:3">
      <c r="A11" s="145">
        <v>2010105</v>
      </c>
      <c r="B11" s="148" t="s">
        <v>1693</v>
      </c>
      <c r="C11" s="147">
        <v>0</v>
      </c>
    </row>
    <row r="12" ht="16.9" customHeight="1" spans="1:3">
      <c r="A12" s="145">
        <v>2010106</v>
      </c>
      <c r="B12" s="148" t="s">
        <v>1694</v>
      </c>
      <c r="C12" s="147">
        <v>0</v>
      </c>
    </row>
    <row r="13" ht="16.9" customHeight="1" spans="1:3">
      <c r="A13" s="145">
        <v>2010107</v>
      </c>
      <c r="B13" s="148" t="s">
        <v>1695</v>
      </c>
      <c r="C13" s="147">
        <v>0</v>
      </c>
    </row>
    <row r="14" ht="16.9" customHeight="1" spans="1:3">
      <c r="A14" s="145">
        <v>2010108</v>
      </c>
      <c r="B14" s="148" t="s">
        <v>1696</v>
      </c>
      <c r="C14" s="147">
        <v>0</v>
      </c>
    </row>
    <row r="15" ht="16.9" customHeight="1" spans="1:3">
      <c r="A15" s="145">
        <v>2010109</v>
      </c>
      <c r="B15" s="148" t="s">
        <v>1697</v>
      </c>
      <c r="C15" s="147">
        <v>0</v>
      </c>
    </row>
    <row r="16" ht="16.9" customHeight="1" spans="1:3">
      <c r="A16" s="145">
        <v>2010150</v>
      </c>
      <c r="B16" s="148" t="s">
        <v>1698</v>
      </c>
      <c r="C16" s="147">
        <v>0</v>
      </c>
    </row>
    <row r="17" ht="16.9" customHeight="1" spans="1:3">
      <c r="A17" s="145">
        <v>2010199</v>
      </c>
      <c r="B17" s="148" t="s">
        <v>1699</v>
      </c>
      <c r="C17" s="147">
        <v>0</v>
      </c>
    </row>
    <row r="18" ht="16.9" customHeight="1" spans="1:3">
      <c r="A18" s="145">
        <v>20102</v>
      </c>
      <c r="B18" s="146" t="s">
        <v>1700</v>
      </c>
      <c r="C18" s="147">
        <v>71</v>
      </c>
    </row>
    <row r="19" ht="16.9" customHeight="1" spans="1:3">
      <c r="A19" s="145">
        <v>2010201</v>
      </c>
      <c r="B19" s="148" t="s">
        <v>1689</v>
      </c>
      <c r="C19" s="147">
        <v>70</v>
      </c>
    </row>
    <row r="20" ht="16.9" customHeight="1" spans="1:3">
      <c r="A20" s="145">
        <v>2010202</v>
      </c>
      <c r="B20" s="148" t="s">
        <v>1690</v>
      </c>
      <c r="C20" s="147">
        <v>1</v>
      </c>
    </row>
    <row r="21" ht="16.9" customHeight="1" spans="1:3">
      <c r="A21" s="145">
        <v>2010203</v>
      </c>
      <c r="B21" s="148" t="s">
        <v>1691</v>
      </c>
      <c r="C21" s="147">
        <v>0</v>
      </c>
    </row>
    <row r="22" ht="16.9" customHeight="1" spans="1:3">
      <c r="A22" s="145">
        <v>2010204</v>
      </c>
      <c r="B22" s="148" t="s">
        <v>1701</v>
      </c>
      <c r="C22" s="147">
        <v>0</v>
      </c>
    </row>
    <row r="23" ht="16.9" customHeight="1" spans="1:3">
      <c r="A23" s="145">
        <v>2010205</v>
      </c>
      <c r="B23" s="148" t="s">
        <v>1702</v>
      </c>
      <c r="C23" s="147">
        <v>0</v>
      </c>
    </row>
    <row r="24" ht="16.9" customHeight="1" spans="1:3">
      <c r="A24" s="145">
        <v>2010206</v>
      </c>
      <c r="B24" s="148" t="s">
        <v>1703</v>
      </c>
      <c r="C24" s="147">
        <v>0</v>
      </c>
    </row>
    <row r="25" ht="16.9" customHeight="1" spans="1:3">
      <c r="A25" s="145">
        <v>2010250</v>
      </c>
      <c r="B25" s="148" t="s">
        <v>1698</v>
      </c>
      <c r="C25" s="147">
        <v>0</v>
      </c>
    </row>
    <row r="26" ht="16.9" customHeight="1" spans="1:3">
      <c r="A26" s="145">
        <v>2010299</v>
      </c>
      <c r="B26" s="148" t="s">
        <v>1704</v>
      </c>
      <c r="C26" s="147">
        <v>0</v>
      </c>
    </row>
    <row r="27" ht="16.9" customHeight="1" spans="1:3">
      <c r="A27" s="145">
        <v>20103</v>
      </c>
      <c r="B27" s="146" t="s">
        <v>1705</v>
      </c>
      <c r="C27" s="147">
        <v>2768</v>
      </c>
    </row>
    <row r="28" ht="16.9" customHeight="1" spans="1:3">
      <c r="A28" s="145">
        <v>2010301</v>
      </c>
      <c r="B28" s="148" t="s">
        <v>1689</v>
      </c>
      <c r="C28" s="147">
        <v>2078</v>
      </c>
    </row>
    <row r="29" ht="16.9" customHeight="1" spans="1:3">
      <c r="A29" s="145">
        <v>2010302</v>
      </c>
      <c r="B29" s="148" t="s">
        <v>1690</v>
      </c>
      <c r="C29" s="147">
        <v>60</v>
      </c>
    </row>
    <row r="30" ht="16.9" customHeight="1" spans="1:3">
      <c r="A30" s="145">
        <v>2010303</v>
      </c>
      <c r="B30" s="148" t="s">
        <v>1691</v>
      </c>
      <c r="C30" s="147">
        <v>0</v>
      </c>
    </row>
    <row r="31" ht="16.9" customHeight="1" spans="1:3">
      <c r="A31" s="145">
        <v>2010304</v>
      </c>
      <c r="B31" s="148" t="s">
        <v>1706</v>
      </c>
      <c r="C31" s="147">
        <v>0</v>
      </c>
    </row>
    <row r="32" ht="16.9" customHeight="1" spans="1:3">
      <c r="A32" s="145">
        <v>2010305</v>
      </c>
      <c r="B32" s="148" t="s">
        <v>1707</v>
      </c>
      <c r="C32" s="147">
        <v>0</v>
      </c>
    </row>
    <row r="33" ht="16.9" customHeight="1" spans="1:3">
      <c r="A33" s="145">
        <v>2010306</v>
      </c>
      <c r="B33" s="148" t="s">
        <v>1708</v>
      </c>
      <c r="C33" s="147">
        <v>0</v>
      </c>
    </row>
    <row r="34" ht="16.9" customHeight="1" spans="1:3">
      <c r="A34" s="145">
        <v>2010307</v>
      </c>
      <c r="B34" s="148" t="s">
        <v>1709</v>
      </c>
      <c r="C34" s="147">
        <v>0</v>
      </c>
    </row>
    <row r="35" ht="16.9" customHeight="1" spans="1:3">
      <c r="A35" s="145">
        <v>2010308</v>
      </c>
      <c r="B35" s="148" t="s">
        <v>1710</v>
      </c>
      <c r="C35" s="147">
        <v>0</v>
      </c>
    </row>
    <row r="36" ht="16.9" customHeight="1" spans="1:3">
      <c r="A36" s="145">
        <v>2010309</v>
      </c>
      <c r="B36" s="148" t="s">
        <v>1711</v>
      </c>
      <c r="C36" s="147">
        <v>0</v>
      </c>
    </row>
    <row r="37" ht="16.9" customHeight="1" spans="1:3">
      <c r="A37" s="145">
        <v>2010350</v>
      </c>
      <c r="B37" s="148" t="s">
        <v>1698</v>
      </c>
      <c r="C37" s="147">
        <v>0</v>
      </c>
    </row>
    <row r="38" ht="16.9" customHeight="1" spans="1:3">
      <c r="A38" s="145">
        <v>2010399</v>
      </c>
      <c r="B38" s="148" t="s">
        <v>1712</v>
      </c>
      <c r="C38" s="147">
        <v>630</v>
      </c>
    </row>
    <row r="39" ht="16.9" customHeight="1" spans="1:3">
      <c r="A39" s="145">
        <v>20104</v>
      </c>
      <c r="B39" s="146" t="s">
        <v>1713</v>
      </c>
      <c r="C39" s="147">
        <v>0</v>
      </c>
    </row>
    <row r="40" ht="16.9" customHeight="1" spans="1:3">
      <c r="A40" s="145">
        <v>2010401</v>
      </c>
      <c r="B40" s="148" t="s">
        <v>1689</v>
      </c>
      <c r="C40" s="147">
        <v>0</v>
      </c>
    </row>
    <row r="41" ht="16.9" customHeight="1" spans="1:3">
      <c r="A41" s="145">
        <v>2010402</v>
      </c>
      <c r="B41" s="148" t="s">
        <v>1690</v>
      </c>
      <c r="C41" s="147">
        <v>0</v>
      </c>
    </row>
    <row r="42" ht="16.9" customHeight="1" spans="1:3">
      <c r="A42" s="145">
        <v>2010403</v>
      </c>
      <c r="B42" s="148" t="s">
        <v>1691</v>
      </c>
      <c r="C42" s="147">
        <v>0</v>
      </c>
    </row>
    <row r="43" ht="16.9" customHeight="1" spans="1:3">
      <c r="A43" s="145">
        <v>2010404</v>
      </c>
      <c r="B43" s="148" t="s">
        <v>1714</v>
      </c>
      <c r="C43" s="147">
        <v>0</v>
      </c>
    </row>
    <row r="44" ht="16.9" customHeight="1" spans="1:3">
      <c r="A44" s="145">
        <v>2010405</v>
      </c>
      <c r="B44" s="148" t="s">
        <v>1715</v>
      </c>
      <c r="C44" s="147">
        <v>0</v>
      </c>
    </row>
    <row r="45" ht="16.9" customHeight="1" spans="1:3">
      <c r="A45" s="145">
        <v>2010406</v>
      </c>
      <c r="B45" s="148" t="s">
        <v>1716</v>
      </c>
      <c r="C45" s="147">
        <v>0</v>
      </c>
    </row>
    <row r="46" ht="16.9" customHeight="1" spans="1:3">
      <c r="A46" s="145">
        <v>2010407</v>
      </c>
      <c r="B46" s="148" t="s">
        <v>1717</v>
      </c>
      <c r="C46" s="147">
        <v>0</v>
      </c>
    </row>
    <row r="47" ht="16.9" customHeight="1" spans="1:3">
      <c r="A47" s="145">
        <v>2010408</v>
      </c>
      <c r="B47" s="148" t="s">
        <v>1718</v>
      </c>
      <c r="C47" s="147">
        <v>0</v>
      </c>
    </row>
    <row r="48" ht="16.9" customHeight="1" spans="1:3">
      <c r="A48" s="145">
        <v>2010409</v>
      </c>
      <c r="B48" s="148" t="s">
        <v>1719</v>
      </c>
      <c r="C48" s="147">
        <v>0</v>
      </c>
    </row>
    <row r="49" ht="16.9" customHeight="1" spans="1:3">
      <c r="A49" s="145">
        <v>2010450</v>
      </c>
      <c r="B49" s="148" t="s">
        <v>1698</v>
      </c>
      <c r="C49" s="147">
        <v>0</v>
      </c>
    </row>
    <row r="50" ht="16.9" customHeight="1" spans="1:3">
      <c r="A50" s="145">
        <v>2010499</v>
      </c>
      <c r="B50" s="148" t="s">
        <v>1720</v>
      </c>
      <c r="C50" s="147">
        <v>0</v>
      </c>
    </row>
    <row r="51" ht="16.9" customHeight="1" spans="1:3">
      <c r="A51" s="145">
        <v>20105</v>
      </c>
      <c r="B51" s="146" t="s">
        <v>1721</v>
      </c>
      <c r="C51" s="147">
        <v>36</v>
      </c>
    </row>
    <row r="52" ht="16.9" customHeight="1" spans="1:3">
      <c r="A52" s="145">
        <v>2010501</v>
      </c>
      <c r="B52" s="148" t="s">
        <v>1689</v>
      </c>
      <c r="C52" s="147">
        <v>35</v>
      </c>
    </row>
    <row r="53" ht="16.9" customHeight="1" spans="1:3">
      <c r="A53" s="145">
        <v>2010502</v>
      </c>
      <c r="B53" s="148" t="s">
        <v>1690</v>
      </c>
      <c r="C53" s="147">
        <v>1</v>
      </c>
    </row>
    <row r="54" ht="16.9" customHeight="1" spans="1:3">
      <c r="A54" s="145">
        <v>2010503</v>
      </c>
      <c r="B54" s="148" t="s">
        <v>1691</v>
      </c>
      <c r="C54" s="147">
        <v>0</v>
      </c>
    </row>
    <row r="55" ht="16.9" customHeight="1" spans="1:3">
      <c r="A55" s="145">
        <v>2010504</v>
      </c>
      <c r="B55" s="148" t="s">
        <v>1722</v>
      </c>
      <c r="C55" s="147">
        <v>0</v>
      </c>
    </row>
    <row r="56" ht="16.9" customHeight="1" spans="1:3">
      <c r="A56" s="145">
        <v>2010505</v>
      </c>
      <c r="B56" s="148" t="s">
        <v>1723</v>
      </c>
      <c r="C56" s="147">
        <v>0</v>
      </c>
    </row>
    <row r="57" ht="16.9" customHeight="1" spans="1:3">
      <c r="A57" s="145">
        <v>2010506</v>
      </c>
      <c r="B57" s="148" t="s">
        <v>1724</v>
      </c>
      <c r="C57" s="147">
        <v>0</v>
      </c>
    </row>
    <row r="58" ht="16.9" customHeight="1" spans="1:3">
      <c r="A58" s="145">
        <v>2010507</v>
      </c>
      <c r="B58" s="148" t="s">
        <v>1725</v>
      </c>
      <c r="C58" s="147">
        <v>0</v>
      </c>
    </row>
    <row r="59" ht="16.9" customHeight="1" spans="1:3">
      <c r="A59" s="145">
        <v>2010508</v>
      </c>
      <c r="B59" s="148" t="s">
        <v>1726</v>
      </c>
      <c r="C59" s="147">
        <v>0</v>
      </c>
    </row>
    <row r="60" ht="16.9" customHeight="1" spans="1:3">
      <c r="A60" s="145">
        <v>2010550</v>
      </c>
      <c r="B60" s="148" t="s">
        <v>1698</v>
      </c>
      <c r="C60" s="147">
        <v>0</v>
      </c>
    </row>
    <row r="61" ht="16.9" customHeight="1" spans="1:3">
      <c r="A61" s="145">
        <v>2010599</v>
      </c>
      <c r="B61" s="148" t="s">
        <v>1727</v>
      </c>
      <c r="C61" s="147">
        <v>0</v>
      </c>
    </row>
    <row r="62" ht="16.9" customHeight="1" spans="1:3">
      <c r="A62" s="145">
        <v>20106</v>
      </c>
      <c r="B62" s="146" t="s">
        <v>1728</v>
      </c>
      <c r="C62" s="147">
        <v>206</v>
      </c>
    </row>
    <row r="63" ht="16.9" customHeight="1" spans="1:3">
      <c r="A63" s="145">
        <v>2010601</v>
      </c>
      <c r="B63" s="148" t="s">
        <v>1689</v>
      </c>
      <c r="C63" s="147">
        <v>205</v>
      </c>
    </row>
    <row r="64" ht="16.9" customHeight="1" spans="1:3">
      <c r="A64" s="145">
        <v>2010602</v>
      </c>
      <c r="B64" s="148" t="s">
        <v>1690</v>
      </c>
      <c r="C64" s="147">
        <v>1</v>
      </c>
    </row>
    <row r="65" ht="16.9" customHeight="1" spans="1:3">
      <c r="A65" s="145">
        <v>2010603</v>
      </c>
      <c r="B65" s="148" t="s">
        <v>1691</v>
      </c>
      <c r="C65" s="147">
        <v>0</v>
      </c>
    </row>
    <row r="66" ht="16.9" customHeight="1" spans="1:3">
      <c r="A66" s="145">
        <v>2010604</v>
      </c>
      <c r="B66" s="148" t="s">
        <v>1729</v>
      </c>
      <c r="C66" s="147">
        <v>0</v>
      </c>
    </row>
    <row r="67" ht="16.9" customHeight="1" spans="1:3">
      <c r="A67" s="145">
        <v>2010605</v>
      </c>
      <c r="B67" s="148" t="s">
        <v>1730</v>
      </c>
      <c r="C67" s="147">
        <v>0</v>
      </c>
    </row>
    <row r="68" ht="16.9" customHeight="1" spans="1:3">
      <c r="A68" s="145">
        <v>2010606</v>
      </c>
      <c r="B68" s="148" t="s">
        <v>1731</v>
      </c>
      <c r="C68" s="147">
        <v>0</v>
      </c>
    </row>
    <row r="69" ht="16.9" customHeight="1" spans="1:3">
      <c r="A69" s="145">
        <v>2010607</v>
      </c>
      <c r="B69" s="148" t="s">
        <v>1732</v>
      </c>
      <c r="C69" s="147">
        <v>0</v>
      </c>
    </row>
    <row r="70" ht="16.9" customHeight="1" spans="1:3">
      <c r="A70" s="145">
        <v>2010608</v>
      </c>
      <c r="B70" s="148" t="s">
        <v>1733</v>
      </c>
      <c r="C70" s="147">
        <v>0</v>
      </c>
    </row>
    <row r="71" ht="16.9" customHeight="1" spans="1:3">
      <c r="A71" s="145">
        <v>2010650</v>
      </c>
      <c r="B71" s="148" t="s">
        <v>1698</v>
      </c>
      <c r="C71" s="147">
        <v>0</v>
      </c>
    </row>
    <row r="72" ht="16.9" customHeight="1" spans="1:3">
      <c r="A72" s="145">
        <v>2010699</v>
      </c>
      <c r="B72" s="148" t="s">
        <v>1734</v>
      </c>
      <c r="C72" s="147">
        <v>0</v>
      </c>
    </row>
    <row r="73" ht="16.9" customHeight="1" spans="1:3">
      <c r="A73" s="145">
        <v>20107</v>
      </c>
      <c r="B73" s="146" t="s">
        <v>1735</v>
      </c>
      <c r="C73" s="147">
        <v>55</v>
      </c>
    </row>
    <row r="74" ht="16.9" customHeight="1" spans="1:3">
      <c r="A74" s="145">
        <v>2010701</v>
      </c>
      <c r="B74" s="148" t="s">
        <v>1689</v>
      </c>
      <c r="C74" s="147">
        <v>55</v>
      </c>
    </row>
    <row r="75" ht="16.9" customHeight="1" spans="1:3">
      <c r="A75" s="145">
        <v>2010702</v>
      </c>
      <c r="B75" s="148" t="s">
        <v>1690</v>
      </c>
      <c r="C75" s="147">
        <v>0</v>
      </c>
    </row>
    <row r="76" ht="16.9" customHeight="1" spans="1:3">
      <c r="A76" s="145">
        <v>2010703</v>
      </c>
      <c r="B76" s="148" t="s">
        <v>1691</v>
      </c>
      <c r="C76" s="147">
        <v>0</v>
      </c>
    </row>
    <row r="77" ht="16.9" customHeight="1" spans="1:3">
      <c r="A77" s="145">
        <v>2010704</v>
      </c>
      <c r="B77" s="148" t="s">
        <v>1736</v>
      </c>
      <c r="C77" s="147">
        <v>0</v>
      </c>
    </row>
    <row r="78" ht="16.9" customHeight="1" spans="1:3">
      <c r="A78" s="145">
        <v>2010705</v>
      </c>
      <c r="B78" s="148" t="s">
        <v>1737</v>
      </c>
      <c r="C78" s="147">
        <v>0</v>
      </c>
    </row>
    <row r="79" ht="16.9" customHeight="1" spans="1:3">
      <c r="A79" s="145">
        <v>2010706</v>
      </c>
      <c r="B79" s="148" t="s">
        <v>1738</v>
      </c>
      <c r="C79" s="147">
        <v>0</v>
      </c>
    </row>
    <row r="80" ht="16.9" customHeight="1" spans="1:3">
      <c r="A80" s="145">
        <v>2010707</v>
      </c>
      <c r="B80" s="148" t="s">
        <v>1739</v>
      </c>
      <c r="C80" s="147">
        <v>0</v>
      </c>
    </row>
    <row r="81" ht="16.9" customHeight="1" spans="1:3">
      <c r="A81" s="145">
        <v>2010708</v>
      </c>
      <c r="B81" s="148" t="s">
        <v>1740</v>
      </c>
      <c r="C81" s="147">
        <v>0</v>
      </c>
    </row>
    <row r="82" ht="16.9" customHeight="1" spans="1:3">
      <c r="A82" s="145">
        <v>2010709</v>
      </c>
      <c r="B82" s="148" t="s">
        <v>1732</v>
      </c>
      <c r="C82" s="147">
        <v>0</v>
      </c>
    </row>
    <row r="83" ht="16.9" customHeight="1" spans="1:3">
      <c r="A83" s="145">
        <v>2010750</v>
      </c>
      <c r="B83" s="148" t="s">
        <v>1698</v>
      </c>
      <c r="C83" s="147">
        <v>0</v>
      </c>
    </row>
    <row r="84" ht="16.9" customHeight="1" spans="1:3">
      <c r="A84" s="145">
        <v>2010799</v>
      </c>
      <c r="B84" s="148" t="s">
        <v>1741</v>
      </c>
      <c r="C84" s="147">
        <v>0</v>
      </c>
    </row>
    <row r="85" ht="16.9" customHeight="1" spans="1:3">
      <c r="A85" s="145">
        <v>20108</v>
      </c>
      <c r="B85" s="146" t="s">
        <v>1742</v>
      </c>
      <c r="C85" s="147">
        <v>18</v>
      </c>
    </row>
    <row r="86" ht="16.9" customHeight="1" spans="1:3">
      <c r="A86" s="145">
        <v>2010801</v>
      </c>
      <c r="B86" s="148" t="s">
        <v>1689</v>
      </c>
      <c r="C86" s="147">
        <v>18</v>
      </c>
    </row>
    <row r="87" ht="16.9" customHeight="1" spans="1:3">
      <c r="A87" s="145">
        <v>2010802</v>
      </c>
      <c r="B87" s="148" t="s">
        <v>1690</v>
      </c>
      <c r="C87" s="147">
        <v>0</v>
      </c>
    </row>
    <row r="88" ht="16.9" customHeight="1" spans="1:3">
      <c r="A88" s="145">
        <v>2010803</v>
      </c>
      <c r="B88" s="148" t="s">
        <v>1691</v>
      </c>
      <c r="C88" s="147">
        <v>0</v>
      </c>
    </row>
    <row r="89" ht="16.9" customHeight="1" spans="1:3">
      <c r="A89" s="145">
        <v>2010804</v>
      </c>
      <c r="B89" s="148" t="s">
        <v>1743</v>
      </c>
      <c r="C89" s="147">
        <v>0</v>
      </c>
    </row>
    <row r="90" ht="16.9" customHeight="1" spans="1:3">
      <c r="A90" s="145">
        <v>2010805</v>
      </c>
      <c r="B90" s="148" t="s">
        <v>1744</v>
      </c>
      <c r="C90" s="147">
        <v>0</v>
      </c>
    </row>
    <row r="91" ht="16.9" customHeight="1" spans="1:3">
      <c r="A91" s="145">
        <v>2010806</v>
      </c>
      <c r="B91" s="148" t="s">
        <v>1732</v>
      </c>
      <c r="C91" s="147">
        <v>0</v>
      </c>
    </row>
    <row r="92" ht="16.9" customHeight="1" spans="1:3">
      <c r="A92" s="145">
        <v>2010850</v>
      </c>
      <c r="B92" s="148" t="s">
        <v>1698</v>
      </c>
      <c r="C92" s="147">
        <v>0</v>
      </c>
    </row>
    <row r="93" ht="16.9" customHeight="1" spans="1:3">
      <c r="A93" s="145">
        <v>2010899</v>
      </c>
      <c r="B93" s="148" t="s">
        <v>1745</v>
      </c>
      <c r="C93" s="147">
        <v>0</v>
      </c>
    </row>
    <row r="94" ht="16.9" customHeight="1" spans="1:3">
      <c r="A94" s="145">
        <v>20109</v>
      </c>
      <c r="B94" s="146" t="s">
        <v>1746</v>
      </c>
      <c r="C94" s="147">
        <v>0</v>
      </c>
    </row>
    <row r="95" ht="16.9" customHeight="1" spans="1:3">
      <c r="A95" s="145">
        <v>2010901</v>
      </c>
      <c r="B95" s="148" t="s">
        <v>1689</v>
      </c>
      <c r="C95" s="147">
        <v>0</v>
      </c>
    </row>
    <row r="96" ht="16.9" customHeight="1" spans="1:3">
      <c r="A96" s="145">
        <v>2010902</v>
      </c>
      <c r="B96" s="148" t="s">
        <v>1690</v>
      </c>
      <c r="C96" s="147">
        <v>0</v>
      </c>
    </row>
    <row r="97" ht="16.9" customHeight="1" spans="1:3">
      <c r="A97" s="145">
        <v>2010903</v>
      </c>
      <c r="B97" s="148" t="s">
        <v>1691</v>
      </c>
      <c r="C97" s="147">
        <v>0</v>
      </c>
    </row>
    <row r="98" ht="16.9" customHeight="1" spans="1:3">
      <c r="A98" s="145">
        <v>2010904</v>
      </c>
      <c r="B98" s="148" t="s">
        <v>1747</v>
      </c>
      <c r="C98" s="147">
        <v>0</v>
      </c>
    </row>
    <row r="99" ht="16.9" customHeight="1" spans="1:3">
      <c r="A99" s="145">
        <v>2010905</v>
      </c>
      <c r="B99" s="148" t="s">
        <v>1748</v>
      </c>
      <c r="C99" s="147">
        <v>0</v>
      </c>
    </row>
    <row r="100" ht="16.9" customHeight="1" spans="1:3">
      <c r="A100" s="145">
        <v>2010907</v>
      </c>
      <c r="B100" s="148" t="s">
        <v>1749</v>
      </c>
      <c r="C100" s="147">
        <v>0</v>
      </c>
    </row>
    <row r="101" ht="16.9" customHeight="1" spans="1:3">
      <c r="A101" s="145">
        <v>2010908</v>
      </c>
      <c r="B101" s="148" t="s">
        <v>1732</v>
      </c>
      <c r="C101" s="147">
        <v>0</v>
      </c>
    </row>
    <row r="102" ht="16.9" customHeight="1" spans="1:3">
      <c r="A102" s="145">
        <v>2010950</v>
      </c>
      <c r="B102" s="148" t="s">
        <v>1698</v>
      </c>
      <c r="C102" s="147">
        <v>0</v>
      </c>
    </row>
    <row r="103" ht="16.9" customHeight="1" spans="1:3">
      <c r="A103" s="145">
        <v>2010999</v>
      </c>
      <c r="B103" s="148" t="s">
        <v>1750</v>
      </c>
      <c r="C103" s="147">
        <v>0</v>
      </c>
    </row>
    <row r="104" ht="16.9" customHeight="1" spans="1:3">
      <c r="A104" s="145">
        <v>20110</v>
      </c>
      <c r="B104" s="146" t="s">
        <v>1751</v>
      </c>
      <c r="C104" s="147">
        <v>0</v>
      </c>
    </row>
    <row r="105" ht="16.9" customHeight="1" spans="1:3">
      <c r="A105" s="145">
        <v>2011001</v>
      </c>
      <c r="B105" s="148" t="s">
        <v>1689</v>
      </c>
      <c r="C105" s="147">
        <v>0</v>
      </c>
    </row>
    <row r="106" ht="16.9" customHeight="1" spans="1:3">
      <c r="A106" s="145">
        <v>2011002</v>
      </c>
      <c r="B106" s="148" t="s">
        <v>1690</v>
      </c>
      <c r="C106" s="147">
        <v>0</v>
      </c>
    </row>
    <row r="107" ht="16.9" customHeight="1" spans="1:3">
      <c r="A107" s="145">
        <v>2011003</v>
      </c>
      <c r="B107" s="148" t="s">
        <v>1691</v>
      </c>
      <c r="C107" s="147">
        <v>0</v>
      </c>
    </row>
    <row r="108" ht="16.9" customHeight="1" spans="1:3">
      <c r="A108" s="145">
        <v>2011004</v>
      </c>
      <c r="B108" s="148" t="s">
        <v>1752</v>
      </c>
      <c r="C108" s="147">
        <v>0</v>
      </c>
    </row>
    <row r="109" ht="16.9" customHeight="1" spans="1:3">
      <c r="A109" s="145">
        <v>2011005</v>
      </c>
      <c r="B109" s="148" t="s">
        <v>1753</v>
      </c>
      <c r="C109" s="147">
        <v>0</v>
      </c>
    </row>
    <row r="110" ht="16.9" customHeight="1" spans="1:3">
      <c r="A110" s="145">
        <v>2011006</v>
      </c>
      <c r="B110" s="148" t="s">
        <v>1754</v>
      </c>
      <c r="C110" s="147">
        <v>0</v>
      </c>
    </row>
    <row r="111" ht="16.9" customHeight="1" spans="1:3">
      <c r="A111" s="145">
        <v>2011007</v>
      </c>
      <c r="B111" s="148" t="s">
        <v>1755</v>
      </c>
      <c r="C111" s="147">
        <v>0</v>
      </c>
    </row>
    <row r="112" ht="16.9" customHeight="1" spans="1:3">
      <c r="A112" s="145">
        <v>2011008</v>
      </c>
      <c r="B112" s="148" t="s">
        <v>1756</v>
      </c>
      <c r="C112" s="147">
        <v>0</v>
      </c>
    </row>
    <row r="113" ht="16.9" customHeight="1" spans="1:3">
      <c r="A113" s="145">
        <v>2011009</v>
      </c>
      <c r="B113" s="148" t="s">
        <v>1757</v>
      </c>
      <c r="C113" s="147">
        <v>0</v>
      </c>
    </row>
    <row r="114" ht="16.9" customHeight="1" spans="1:3">
      <c r="A114" s="145">
        <v>2011010</v>
      </c>
      <c r="B114" s="148" t="s">
        <v>1758</v>
      </c>
      <c r="C114" s="147">
        <v>0</v>
      </c>
    </row>
    <row r="115" ht="16.9" customHeight="1" spans="1:3">
      <c r="A115" s="145">
        <v>2011011</v>
      </c>
      <c r="B115" s="148" t="s">
        <v>1759</v>
      </c>
      <c r="C115" s="147">
        <v>0</v>
      </c>
    </row>
    <row r="116" ht="16.9" customHeight="1" spans="1:3">
      <c r="A116" s="145">
        <v>2011012</v>
      </c>
      <c r="B116" s="148" t="s">
        <v>1760</v>
      </c>
      <c r="C116" s="147">
        <v>0</v>
      </c>
    </row>
    <row r="117" ht="16.9" customHeight="1" spans="1:3">
      <c r="A117" s="145">
        <v>2011050</v>
      </c>
      <c r="B117" s="148" t="s">
        <v>1698</v>
      </c>
      <c r="C117" s="147">
        <v>0</v>
      </c>
    </row>
    <row r="118" ht="16.9" customHeight="1" spans="1:3">
      <c r="A118" s="145">
        <v>2011099</v>
      </c>
      <c r="B118" s="148" t="s">
        <v>1761</v>
      </c>
      <c r="C118" s="147">
        <v>0</v>
      </c>
    </row>
    <row r="119" ht="16.9" customHeight="1" spans="1:3">
      <c r="A119" s="145">
        <v>20111</v>
      </c>
      <c r="B119" s="146" t="s">
        <v>1762</v>
      </c>
      <c r="C119" s="147">
        <v>78</v>
      </c>
    </row>
    <row r="120" ht="16.9" customHeight="1" spans="1:3">
      <c r="A120" s="145">
        <v>2011101</v>
      </c>
      <c r="B120" s="148" t="s">
        <v>1689</v>
      </c>
      <c r="C120" s="147">
        <v>78</v>
      </c>
    </row>
    <row r="121" ht="16.9" customHeight="1" spans="1:3">
      <c r="A121" s="145">
        <v>2011102</v>
      </c>
      <c r="B121" s="148" t="s">
        <v>1690</v>
      </c>
      <c r="C121" s="147">
        <v>0</v>
      </c>
    </row>
    <row r="122" ht="16.9" customHeight="1" spans="1:3">
      <c r="A122" s="145">
        <v>2011103</v>
      </c>
      <c r="B122" s="148" t="s">
        <v>1691</v>
      </c>
      <c r="C122" s="147">
        <v>0</v>
      </c>
    </row>
    <row r="123" ht="16.9" customHeight="1" spans="1:3">
      <c r="A123" s="145">
        <v>2011104</v>
      </c>
      <c r="B123" s="148" t="s">
        <v>1763</v>
      </c>
      <c r="C123" s="147">
        <v>0</v>
      </c>
    </row>
    <row r="124" ht="16.9" customHeight="1" spans="1:3">
      <c r="A124" s="145">
        <v>2011105</v>
      </c>
      <c r="B124" s="148" t="s">
        <v>1764</v>
      </c>
      <c r="C124" s="147">
        <v>0</v>
      </c>
    </row>
    <row r="125" ht="16.9" customHeight="1" spans="1:3">
      <c r="A125" s="145">
        <v>2011106</v>
      </c>
      <c r="B125" s="148" t="s">
        <v>1765</v>
      </c>
      <c r="C125" s="147">
        <v>0</v>
      </c>
    </row>
    <row r="126" ht="16.9" customHeight="1" spans="1:3">
      <c r="A126" s="145">
        <v>2011150</v>
      </c>
      <c r="B126" s="148" t="s">
        <v>1698</v>
      </c>
      <c r="C126" s="147">
        <v>0</v>
      </c>
    </row>
    <row r="127" ht="16.9" customHeight="1" spans="1:3">
      <c r="A127" s="145">
        <v>2011199</v>
      </c>
      <c r="B127" s="148" t="s">
        <v>1766</v>
      </c>
      <c r="C127" s="147">
        <v>0</v>
      </c>
    </row>
    <row r="128" ht="16.9" customHeight="1" spans="1:3">
      <c r="A128" s="145">
        <v>20113</v>
      </c>
      <c r="B128" s="146" t="s">
        <v>1767</v>
      </c>
      <c r="C128" s="147">
        <v>0</v>
      </c>
    </row>
    <row r="129" ht="16.9" customHeight="1" spans="1:3">
      <c r="A129" s="145">
        <v>2011301</v>
      </c>
      <c r="B129" s="148" t="s">
        <v>1689</v>
      </c>
      <c r="C129" s="147">
        <v>0</v>
      </c>
    </row>
    <row r="130" ht="16.9" customHeight="1" spans="1:3">
      <c r="A130" s="145">
        <v>2011302</v>
      </c>
      <c r="B130" s="148" t="s">
        <v>1690</v>
      </c>
      <c r="C130" s="147">
        <v>0</v>
      </c>
    </row>
    <row r="131" ht="16.9" customHeight="1" spans="1:3">
      <c r="A131" s="145">
        <v>2011303</v>
      </c>
      <c r="B131" s="148" t="s">
        <v>1691</v>
      </c>
      <c r="C131" s="147">
        <v>0</v>
      </c>
    </row>
    <row r="132" ht="16.9" customHeight="1" spans="1:3">
      <c r="A132" s="145">
        <v>2011304</v>
      </c>
      <c r="B132" s="148" t="s">
        <v>1768</v>
      </c>
      <c r="C132" s="147">
        <v>0</v>
      </c>
    </row>
    <row r="133" ht="16.9" customHeight="1" spans="1:3">
      <c r="A133" s="145">
        <v>2011305</v>
      </c>
      <c r="B133" s="148" t="s">
        <v>1769</v>
      </c>
      <c r="C133" s="147">
        <v>0</v>
      </c>
    </row>
    <row r="134" ht="16.9" customHeight="1" spans="1:3">
      <c r="A134" s="145">
        <v>2011306</v>
      </c>
      <c r="B134" s="148" t="s">
        <v>1770</v>
      </c>
      <c r="C134" s="147">
        <v>0</v>
      </c>
    </row>
    <row r="135" ht="16.9" customHeight="1" spans="1:3">
      <c r="A135" s="145">
        <v>2011307</v>
      </c>
      <c r="B135" s="148" t="s">
        <v>1771</v>
      </c>
      <c r="C135" s="147">
        <v>0</v>
      </c>
    </row>
    <row r="136" ht="16.9" customHeight="1" spans="1:3">
      <c r="A136" s="145">
        <v>2011308</v>
      </c>
      <c r="B136" s="148" t="s">
        <v>1772</v>
      </c>
      <c r="C136" s="147">
        <v>0</v>
      </c>
    </row>
    <row r="137" ht="16.9" customHeight="1" spans="1:3">
      <c r="A137" s="145">
        <v>2011350</v>
      </c>
      <c r="B137" s="148" t="s">
        <v>1698</v>
      </c>
      <c r="C137" s="147">
        <v>0</v>
      </c>
    </row>
    <row r="138" ht="16.9" customHeight="1" spans="1:3">
      <c r="A138" s="145">
        <v>2011399</v>
      </c>
      <c r="B138" s="148" t="s">
        <v>1773</v>
      </c>
      <c r="C138" s="147">
        <v>0</v>
      </c>
    </row>
    <row r="139" ht="16.9" customHeight="1" spans="1:3">
      <c r="A139" s="145">
        <v>20114</v>
      </c>
      <c r="B139" s="146" t="s">
        <v>1774</v>
      </c>
      <c r="C139" s="147">
        <v>0</v>
      </c>
    </row>
    <row r="140" ht="16.9" customHeight="1" spans="1:3">
      <c r="A140" s="145">
        <v>2011401</v>
      </c>
      <c r="B140" s="148" t="s">
        <v>1689</v>
      </c>
      <c r="C140" s="147">
        <v>0</v>
      </c>
    </row>
    <row r="141" ht="16.9" customHeight="1" spans="1:3">
      <c r="A141" s="145">
        <v>2011402</v>
      </c>
      <c r="B141" s="148" t="s">
        <v>1690</v>
      </c>
      <c r="C141" s="147">
        <v>0</v>
      </c>
    </row>
    <row r="142" ht="16.9" customHeight="1" spans="1:3">
      <c r="A142" s="145">
        <v>2011403</v>
      </c>
      <c r="B142" s="148" t="s">
        <v>1691</v>
      </c>
      <c r="C142" s="147">
        <v>0</v>
      </c>
    </row>
    <row r="143" ht="16.9" customHeight="1" spans="1:3">
      <c r="A143" s="145">
        <v>2011404</v>
      </c>
      <c r="B143" s="148" t="s">
        <v>1775</v>
      </c>
      <c r="C143" s="147">
        <v>0</v>
      </c>
    </row>
    <row r="144" ht="16.9" customHeight="1" spans="1:3">
      <c r="A144" s="145">
        <v>2011405</v>
      </c>
      <c r="B144" s="148" t="s">
        <v>1776</v>
      </c>
      <c r="C144" s="147">
        <v>0</v>
      </c>
    </row>
    <row r="145" ht="16.9" customHeight="1" spans="1:3">
      <c r="A145" s="145">
        <v>2011406</v>
      </c>
      <c r="B145" s="148" t="s">
        <v>1777</v>
      </c>
      <c r="C145" s="147">
        <v>0</v>
      </c>
    </row>
    <row r="146" ht="16.9" customHeight="1" spans="1:3">
      <c r="A146" s="145">
        <v>2011407</v>
      </c>
      <c r="B146" s="148" t="s">
        <v>1778</v>
      </c>
      <c r="C146" s="147">
        <v>0</v>
      </c>
    </row>
    <row r="147" ht="16.9" customHeight="1" spans="1:3">
      <c r="A147" s="145">
        <v>2011408</v>
      </c>
      <c r="B147" s="148" t="s">
        <v>1779</v>
      </c>
      <c r="C147" s="147">
        <v>0</v>
      </c>
    </row>
    <row r="148" ht="16.9" customHeight="1" spans="1:3">
      <c r="A148" s="145">
        <v>2011409</v>
      </c>
      <c r="B148" s="148" t="s">
        <v>1780</v>
      </c>
      <c r="C148" s="147">
        <v>0</v>
      </c>
    </row>
    <row r="149" ht="16.9" customHeight="1" spans="1:3">
      <c r="A149" s="145">
        <v>2011450</v>
      </c>
      <c r="B149" s="148" t="s">
        <v>1698</v>
      </c>
      <c r="C149" s="147">
        <v>0</v>
      </c>
    </row>
    <row r="150" ht="16.9" customHeight="1" spans="1:3">
      <c r="A150" s="145">
        <v>2011499</v>
      </c>
      <c r="B150" s="148" t="s">
        <v>1781</v>
      </c>
      <c r="C150" s="147">
        <v>0</v>
      </c>
    </row>
    <row r="151" ht="16.9" customHeight="1" spans="1:3">
      <c r="A151" s="145">
        <v>20115</v>
      </c>
      <c r="B151" s="146" t="s">
        <v>1782</v>
      </c>
      <c r="C151" s="147">
        <v>0</v>
      </c>
    </row>
    <row r="152" ht="16.9" customHeight="1" spans="1:3">
      <c r="A152" s="145">
        <v>2011501</v>
      </c>
      <c r="B152" s="148" t="s">
        <v>1689</v>
      </c>
      <c r="C152" s="147">
        <v>0</v>
      </c>
    </row>
    <row r="153" ht="16.9" customHeight="1" spans="1:3">
      <c r="A153" s="145">
        <v>2011502</v>
      </c>
      <c r="B153" s="148" t="s">
        <v>1690</v>
      </c>
      <c r="C153" s="147">
        <v>0</v>
      </c>
    </row>
    <row r="154" ht="16.9" customHeight="1" spans="1:3">
      <c r="A154" s="145">
        <v>2011503</v>
      </c>
      <c r="B154" s="148" t="s">
        <v>1691</v>
      </c>
      <c r="C154" s="147">
        <v>0</v>
      </c>
    </row>
    <row r="155" ht="16.9" customHeight="1" spans="1:3">
      <c r="A155" s="145">
        <v>2011504</v>
      </c>
      <c r="B155" s="148" t="s">
        <v>1783</v>
      </c>
      <c r="C155" s="147">
        <v>0</v>
      </c>
    </row>
    <row r="156" ht="16.9" customHeight="1" spans="1:3">
      <c r="A156" s="145">
        <v>2011505</v>
      </c>
      <c r="B156" s="148" t="s">
        <v>1784</v>
      </c>
      <c r="C156" s="147">
        <v>0</v>
      </c>
    </row>
    <row r="157" ht="16.9" customHeight="1" spans="1:3">
      <c r="A157" s="145">
        <v>2011506</v>
      </c>
      <c r="B157" s="148" t="s">
        <v>1785</v>
      </c>
      <c r="C157" s="147">
        <v>0</v>
      </c>
    </row>
    <row r="158" ht="16.9" customHeight="1" spans="1:3">
      <c r="A158" s="145">
        <v>2011507</v>
      </c>
      <c r="B158" s="148" t="s">
        <v>1732</v>
      </c>
      <c r="C158" s="147">
        <v>0</v>
      </c>
    </row>
    <row r="159" ht="16.9" customHeight="1" spans="1:3">
      <c r="A159" s="145">
        <v>2011550</v>
      </c>
      <c r="B159" s="148" t="s">
        <v>1698</v>
      </c>
      <c r="C159" s="147">
        <v>0</v>
      </c>
    </row>
    <row r="160" ht="16.9" customHeight="1" spans="1:3">
      <c r="A160" s="145">
        <v>2011599</v>
      </c>
      <c r="B160" s="148" t="s">
        <v>1786</v>
      </c>
      <c r="C160" s="147">
        <v>0</v>
      </c>
    </row>
    <row r="161" ht="16.9" customHeight="1" spans="1:3">
      <c r="A161" s="145">
        <v>20117</v>
      </c>
      <c r="B161" s="146" t="s">
        <v>1787</v>
      </c>
      <c r="C161" s="147">
        <v>0</v>
      </c>
    </row>
    <row r="162" ht="16.9" customHeight="1" spans="1:3">
      <c r="A162" s="145">
        <v>2011701</v>
      </c>
      <c r="B162" s="148" t="s">
        <v>1689</v>
      </c>
      <c r="C162" s="147">
        <v>0</v>
      </c>
    </row>
    <row r="163" ht="16.9" customHeight="1" spans="1:3">
      <c r="A163" s="145">
        <v>2011702</v>
      </c>
      <c r="B163" s="148" t="s">
        <v>1690</v>
      </c>
      <c r="C163" s="147">
        <v>0</v>
      </c>
    </row>
    <row r="164" ht="16.9" customHeight="1" spans="1:3">
      <c r="A164" s="145">
        <v>2011703</v>
      </c>
      <c r="B164" s="148" t="s">
        <v>1691</v>
      </c>
      <c r="C164" s="147">
        <v>0</v>
      </c>
    </row>
    <row r="165" ht="16.9" customHeight="1" spans="1:3">
      <c r="A165" s="145">
        <v>2011704</v>
      </c>
      <c r="B165" s="148" t="s">
        <v>1788</v>
      </c>
      <c r="C165" s="147">
        <v>0</v>
      </c>
    </row>
    <row r="166" ht="16.9" customHeight="1" spans="1:3">
      <c r="A166" s="145">
        <v>2011705</v>
      </c>
      <c r="B166" s="148" t="s">
        <v>1789</v>
      </c>
      <c r="C166" s="147">
        <v>0</v>
      </c>
    </row>
    <row r="167" ht="16.9" customHeight="1" spans="1:3">
      <c r="A167" s="145">
        <v>2011706</v>
      </c>
      <c r="B167" s="148" t="s">
        <v>1790</v>
      </c>
      <c r="C167" s="147">
        <v>0</v>
      </c>
    </row>
    <row r="168" ht="16.9" customHeight="1" spans="1:3">
      <c r="A168" s="145">
        <v>2011707</v>
      </c>
      <c r="B168" s="148" t="s">
        <v>1791</v>
      </c>
      <c r="C168" s="147">
        <v>0</v>
      </c>
    </row>
    <row r="169" ht="16.9" customHeight="1" spans="1:3">
      <c r="A169" s="145">
        <v>2011708</v>
      </c>
      <c r="B169" s="148" t="s">
        <v>1792</v>
      </c>
      <c r="C169" s="147">
        <v>0</v>
      </c>
    </row>
    <row r="170" ht="16.9" customHeight="1" spans="1:3">
      <c r="A170" s="145">
        <v>2011709</v>
      </c>
      <c r="B170" s="148" t="s">
        <v>1793</v>
      </c>
      <c r="C170" s="147">
        <v>0</v>
      </c>
    </row>
    <row r="171" ht="16.9" customHeight="1" spans="1:3">
      <c r="A171" s="145">
        <v>2011710</v>
      </c>
      <c r="B171" s="148" t="s">
        <v>1732</v>
      </c>
      <c r="C171" s="147">
        <v>0</v>
      </c>
    </row>
    <row r="172" ht="16.9" customHeight="1" spans="1:3">
      <c r="A172" s="145">
        <v>2011750</v>
      </c>
      <c r="B172" s="148" t="s">
        <v>1698</v>
      </c>
      <c r="C172" s="147">
        <v>0</v>
      </c>
    </row>
    <row r="173" ht="16.9" customHeight="1" spans="1:3">
      <c r="A173" s="145">
        <v>2011799</v>
      </c>
      <c r="B173" s="148" t="s">
        <v>1794</v>
      </c>
      <c r="C173" s="147">
        <v>0</v>
      </c>
    </row>
    <row r="174" ht="16.9" customHeight="1" spans="1:3">
      <c r="A174" s="145">
        <v>20123</v>
      </c>
      <c r="B174" s="146" t="s">
        <v>1795</v>
      </c>
      <c r="C174" s="147">
        <v>0</v>
      </c>
    </row>
    <row r="175" ht="16.9" customHeight="1" spans="1:3">
      <c r="A175" s="145">
        <v>2012301</v>
      </c>
      <c r="B175" s="148" t="s">
        <v>1689</v>
      </c>
      <c r="C175" s="147">
        <v>0</v>
      </c>
    </row>
    <row r="176" ht="16.9" customHeight="1" spans="1:3">
      <c r="A176" s="145">
        <v>2012302</v>
      </c>
      <c r="B176" s="148" t="s">
        <v>1690</v>
      </c>
      <c r="C176" s="147">
        <v>0</v>
      </c>
    </row>
    <row r="177" ht="16.9" customHeight="1" spans="1:3">
      <c r="A177" s="145">
        <v>2012303</v>
      </c>
      <c r="B177" s="148" t="s">
        <v>1691</v>
      </c>
      <c r="C177" s="147">
        <v>0</v>
      </c>
    </row>
    <row r="178" ht="17.25" customHeight="1" spans="1:3">
      <c r="A178" s="145">
        <v>2012304</v>
      </c>
      <c r="B178" s="148" t="s">
        <v>1796</v>
      </c>
      <c r="C178" s="147">
        <v>0</v>
      </c>
    </row>
    <row r="179" ht="16.9" customHeight="1" spans="1:3">
      <c r="A179" s="145">
        <v>2012350</v>
      </c>
      <c r="B179" s="148" t="s">
        <v>1698</v>
      </c>
      <c r="C179" s="147">
        <v>0</v>
      </c>
    </row>
    <row r="180" ht="16.9" customHeight="1" spans="1:3">
      <c r="A180" s="145">
        <v>2012399</v>
      </c>
      <c r="B180" s="148" t="s">
        <v>1797</v>
      </c>
      <c r="C180" s="147">
        <v>0</v>
      </c>
    </row>
    <row r="181" ht="16.9" customHeight="1" spans="1:3">
      <c r="A181" s="145">
        <v>20124</v>
      </c>
      <c r="B181" s="146" t="s">
        <v>1798</v>
      </c>
      <c r="C181" s="147">
        <v>0</v>
      </c>
    </row>
    <row r="182" ht="16.9" customHeight="1" spans="1:3">
      <c r="A182" s="145">
        <v>2012401</v>
      </c>
      <c r="B182" s="148" t="s">
        <v>1689</v>
      </c>
      <c r="C182" s="147">
        <v>0</v>
      </c>
    </row>
    <row r="183" ht="16.9" customHeight="1" spans="1:3">
      <c r="A183" s="145">
        <v>2012402</v>
      </c>
      <c r="B183" s="148" t="s">
        <v>1690</v>
      </c>
      <c r="C183" s="147">
        <v>0</v>
      </c>
    </row>
    <row r="184" ht="16.9" customHeight="1" spans="1:3">
      <c r="A184" s="145">
        <v>2012403</v>
      </c>
      <c r="B184" s="148" t="s">
        <v>1691</v>
      </c>
      <c r="C184" s="147">
        <v>0</v>
      </c>
    </row>
    <row r="185" ht="16.9" customHeight="1" spans="1:3">
      <c r="A185" s="145">
        <v>2012404</v>
      </c>
      <c r="B185" s="148" t="s">
        <v>1799</v>
      </c>
      <c r="C185" s="147">
        <v>0</v>
      </c>
    </row>
    <row r="186" ht="16.9" customHeight="1" spans="1:3">
      <c r="A186" s="145">
        <v>2012450</v>
      </c>
      <c r="B186" s="148" t="s">
        <v>1698</v>
      </c>
      <c r="C186" s="147">
        <v>0</v>
      </c>
    </row>
    <row r="187" ht="16.9" customHeight="1" spans="1:3">
      <c r="A187" s="145">
        <v>2012499</v>
      </c>
      <c r="B187" s="148" t="s">
        <v>1800</v>
      </c>
      <c r="C187" s="147">
        <v>0</v>
      </c>
    </row>
    <row r="188" ht="16.9" customHeight="1" spans="1:3">
      <c r="A188" s="145">
        <v>20125</v>
      </c>
      <c r="B188" s="146" t="s">
        <v>1801</v>
      </c>
      <c r="C188" s="147">
        <v>0</v>
      </c>
    </row>
    <row r="189" ht="16.9" customHeight="1" spans="1:3">
      <c r="A189" s="145">
        <v>2012501</v>
      </c>
      <c r="B189" s="148" t="s">
        <v>1689</v>
      </c>
      <c r="C189" s="147">
        <v>0</v>
      </c>
    </row>
    <row r="190" ht="16.9" customHeight="1" spans="1:3">
      <c r="A190" s="145">
        <v>2012502</v>
      </c>
      <c r="B190" s="148" t="s">
        <v>1690</v>
      </c>
      <c r="C190" s="147">
        <v>0</v>
      </c>
    </row>
    <row r="191" ht="16.9" customHeight="1" spans="1:3">
      <c r="A191" s="145">
        <v>2012503</v>
      </c>
      <c r="B191" s="148" t="s">
        <v>1691</v>
      </c>
      <c r="C191" s="147">
        <v>0</v>
      </c>
    </row>
    <row r="192" ht="16.9" customHeight="1" spans="1:3">
      <c r="A192" s="145">
        <v>2012504</v>
      </c>
      <c r="B192" s="148" t="s">
        <v>1802</v>
      </c>
      <c r="C192" s="147">
        <v>0</v>
      </c>
    </row>
    <row r="193" ht="16.9" customHeight="1" spans="1:3">
      <c r="A193" s="145">
        <v>2012505</v>
      </c>
      <c r="B193" s="148" t="s">
        <v>1803</v>
      </c>
      <c r="C193" s="147">
        <v>0</v>
      </c>
    </row>
    <row r="194" ht="16.9" customHeight="1" spans="1:3">
      <c r="A194" s="145">
        <v>2012506</v>
      </c>
      <c r="B194" s="148" t="s">
        <v>1804</v>
      </c>
      <c r="C194" s="147">
        <v>0</v>
      </c>
    </row>
    <row r="195" ht="16.9" customHeight="1" spans="1:3">
      <c r="A195" s="145">
        <v>2012550</v>
      </c>
      <c r="B195" s="148" t="s">
        <v>1698</v>
      </c>
      <c r="C195" s="147">
        <v>0</v>
      </c>
    </row>
    <row r="196" ht="16.9" customHeight="1" spans="1:3">
      <c r="A196" s="145">
        <v>2012599</v>
      </c>
      <c r="B196" s="148" t="s">
        <v>1805</v>
      </c>
      <c r="C196" s="147">
        <v>0</v>
      </c>
    </row>
    <row r="197" ht="16.9" customHeight="1" spans="1:3">
      <c r="A197" s="145">
        <v>20126</v>
      </c>
      <c r="B197" s="146" t="s">
        <v>1806</v>
      </c>
      <c r="C197" s="147">
        <v>165</v>
      </c>
    </row>
    <row r="198" ht="16.9" customHeight="1" spans="1:3">
      <c r="A198" s="145">
        <v>2012601</v>
      </c>
      <c r="B198" s="148" t="s">
        <v>1689</v>
      </c>
      <c r="C198" s="147">
        <v>0</v>
      </c>
    </row>
    <row r="199" ht="16.9" customHeight="1" spans="1:3">
      <c r="A199" s="145">
        <v>2012602</v>
      </c>
      <c r="B199" s="148" t="s">
        <v>1690</v>
      </c>
      <c r="C199" s="147">
        <v>0</v>
      </c>
    </row>
    <row r="200" ht="16.9" customHeight="1" spans="1:3">
      <c r="A200" s="145">
        <v>2012603</v>
      </c>
      <c r="B200" s="148" t="s">
        <v>1691</v>
      </c>
      <c r="C200" s="147">
        <v>0</v>
      </c>
    </row>
    <row r="201" ht="16.9" customHeight="1" spans="1:3">
      <c r="A201" s="145">
        <v>2012604</v>
      </c>
      <c r="B201" s="148" t="s">
        <v>1807</v>
      </c>
      <c r="C201" s="147">
        <v>165</v>
      </c>
    </row>
    <row r="202" ht="16.9" customHeight="1" spans="1:3">
      <c r="A202" s="145">
        <v>2012699</v>
      </c>
      <c r="B202" s="148" t="s">
        <v>1808</v>
      </c>
      <c r="C202" s="147">
        <v>0</v>
      </c>
    </row>
    <row r="203" ht="16.9" customHeight="1" spans="1:3">
      <c r="A203" s="145">
        <v>20128</v>
      </c>
      <c r="B203" s="146" t="s">
        <v>1809</v>
      </c>
      <c r="C203" s="147">
        <v>0</v>
      </c>
    </row>
    <row r="204" ht="16.9" customHeight="1" spans="1:3">
      <c r="A204" s="145">
        <v>2012801</v>
      </c>
      <c r="B204" s="148" t="s">
        <v>1689</v>
      </c>
      <c r="C204" s="147">
        <v>0</v>
      </c>
    </row>
    <row r="205" ht="16.9" customHeight="1" spans="1:3">
      <c r="A205" s="145">
        <v>2012802</v>
      </c>
      <c r="B205" s="148" t="s">
        <v>1690</v>
      </c>
      <c r="C205" s="147">
        <v>0</v>
      </c>
    </row>
    <row r="206" ht="16.9" customHeight="1" spans="1:3">
      <c r="A206" s="145">
        <v>2012803</v>
      </c>
      <c r="B206" s="148" t="s">
        <v>1691</v>
      </c>
      <c r="C206" s="147">
        <v>0</v>
      </c>
    </row>
    <row r="207" ht="16.9" customHeight="1" spans="1:3">
      <c r="A207" s="145">
        <v>2012804</v>
      </c>
      <c r="B207" s="148" t="s">
        <v>1703</v>
      </c>
      <c r="C207" s="147">
        <v>0</v>
      </c>
    </row>
    <row r="208" ht="16.9" customHeight="1" spans="1:3">
      <c r="A208" s="145">
        <v>2012850</v>
      </c>
      <c r="B208" s="148" t="s">
        <v>1698</v>
      </c>
      <c r="C208" s="147">
        <v>0</v>
      </c>
    </row>
    <row r="209" ht="16.9" customHeight="1" spans="1:3">
      <c r="A209" s="145">
        <v>2012899</v>
      </c>
      <c r="B209" s="148" t="s">
        <v>1810</v>
      </c>
      <c r="C209" s="147">
        <v>0</v>
      </c>
    </row>
    <row r="210" ht="16.9" customHeight="1" spans="1:3">
      <c r="A210" s="145">
        <v>20129</v>
      </c>
      <c r="B210" s="146" t="s">
        <v>1811</v>
      </c>
      <c r="C210" s="147">
        <v>130</v>
      </c>
    </row>
    <row r="211" ht="16.9" customHeight="1" spans="1:3">
      <c r="A211" s="145">
        <v>2012901</v>
      </c>
      <c r="B211" s="148" t="s">
        <v>1689</v>
      </c>
      <c r="C211" s="147">
        <v>127</v>
      </c>
    </row>
    <row r="212" ht="16.9" customHeight="1" spans="1:3">
      <c r="A212" s="145">
        <v>2012902</v>
      </c>
      <c r="B212" s="148" t="s">
        <v>1690</v>
      </c>
      <c r="C212" s="147">
        <v>3</v>
      </c>
    </row>
    <row r="213" ht="16.9" customHeight="1" spans="1:3">
      <c r="A213" s="145">
        <v>2012903</v>
      </c>
      <c r="B213" s="148" t="s">
        <v>1691</v>
      </c>
      <c r="C213" s="147">
        <v>0</v>
      </c>
    </row>
    <row r="214" ht="16.9" customHeight="1" spans="1:3">
      <c r="A214" s="145">
        <v>2012904</v>
      </c>
      <c r="B214" s="148" t="s">
        <v>1812</v>
      </c>
      <c r="C214" s="147">
        <v>0</v>
      </c>
    </row>
    <row r="215" ht="16.9" customHeight="1" spans="1:3">
      <c r="A215" s="145">
        <v>2012905</v>
      </c>
      <c r="B215" s="148" t="s">
        <v>1813</v>
      </c>
      <c r="C215" s="147">
        <v>0</v>
      </c>
    </row>
    <row r="216" ht="16.9" customHeight="1" spans="1:3">
      <c r="A216" s="145">
        <v>2012950</v>
      </c>
      <c r="B216" s="148" t="s">
        <v>1698</v>
      </c>
      <c r="C216" s="147">
        <v>0</v>
      </c>
    </row>
    <row r="217" ht="16.9" customHeight="1" spans="1:3">
      <c r="A217" s="145">
        <v>2012999</v>
      </c>
      <c r="B217" s="148" t="s">
        <v>1814</v>
      </c>
      <c r="C217" s="147">
        <v>0</v>
      </c>
    </row>
    <row r="218" ht="16.9" customHeight="1" spans="1:3">
      <c r="A218" s="145">
        <v>20131</v>
      </c>
      <c r="B218" s="146" t="s">
        <v>1815</v>
      </c>
      <c r="C218" s="147">
        <v>349</v>
      </c>
    </row>
    <row r="219" ht="16.9" customHeight="1" spans="1:3">
      <c r="A219" s="145">
        <v>2013101</v>
      </c>
      <c r="B219" s="148" t="s">
        <v>1689</v>
      </c>
      <c r="C219" s="147">
        <v>347</v>
      </c>
    </row>
    <row r="220" ht="16.9" customHeight="1" spans="1:3">
      <c r="A220" s="145">
        <v>2013102</v>
      </c>
      <c r="B220" s="148" t="s">
        <v>1690</v>
      </c>
      <c r="C220" s="147">
        <v>2</v>
      </c>
    </row>
    <row r="221" ht="16.9" customHeight="1" spans="1:3">
      <c r="A221" s="145">
        <v>2013103</v>
      </c>
      <c r="B221" s="148" t="s">
        <v>1691</v>
      </c>
      <c r="C221" s="147">
        <v>0</v>
      </c>
    </row>
    <row r="222" ht="16.9" customHeight="1" spans="1:3">
      <c r="A222" s="145">
        <v>2013105</v>
      </c>
      <c r="B222" s="148" t="s">
        <v>1816</v>
      </c>
      <c r="C222" s="147">
        <v>0</v>
      </c>
    </row>
    <row r="223" ht="16.9" customHeight="1" spans="1:3">
      <c r="A223" s="145">
        <v>2013150</v>
      </c>
      <c r="B223" s="148" t="s">
        <v>1698</v>
      </c>
      <c r="C223" s="147">
        <v>0</v>
      </c>
    </row>
    <row r="224" ht="16.9" customHeight="1" spans="1:3">
      <c r="A224" s="145">
        <v>2013199</v>
      </c>
      <c r="B224" s="148" t="s">
        <v>1817</v>
      </c>
      <c r="C224" s="147">
        <v>0</v>
      </c>
    </row>
    <row r="225" ht="16.9" customHeight="1" spans="1:3">
      <c r="A225" s="145">
        <v>20132</v>
      </c>
      <c r="B225" s="146" t="s">
        <v>1818</v>
      </c>
      <c r="C225" s="147">
        <v>0</v>
      </c>
    </row>
    <row r="226" ht="16.9" customHeight="1" spans="1:3">
      <c r="A226" s="145">
        <v>2013201</v>
      </c>
      <c r="B226" s="148" t="s">
        <v>1689</v>
      </c>
      <c r="C226" s="147">
        <v>0</v>
      </c>
    </row>
    <row r="227" ht="16.9" customHeight="1" spans="1:3">
      <c r="A227" s="145">
        <v>2013202</v>
      </c>
      <c r="B227" s="148" t="s">
        <v>1690</v>
      </c>
      <c r="C227" s="147">
        <v>0</v>
      </c>
    </row>
    <row r="228" ht="16.9" customHeight="1" spans="1:3">
      <c r="A228" s="145">
        <v>2013203</v>
      </c>
      <c r="B228" s="148" t="s">
        <v>1691</v>
      </c>
      <c r="C228" s="147">
        <v>0</v>
      </c>
    </row>
    <row r="229" ht="16.9" customHeight="1" spans="1:3">
      <c r="A229" s="145">
        <v>2013250</v>
      </c>
      <c r="B229" s="148" t="s">
        <v>1698</v>
      </c>
      <c r="C229" s="147">
        <v>0</v>
      </c>
    </row>
    <row r="230" ht="16.9" customHeight="1" spans="1:3">
      <c r="A230" s="145">
        <v>2013299</v>
      </c>
      <c r="B230" s="148" t="s">
        <v>1819</v>
      </c>
      <c r="C230" s="147">
        <v>0</v>
      </c>
    </row>
    <row r="231" ht="16.9" customHeight="1" spans="1:3">
      <c r="A231" s="145">
        <v>20133</v>
      </c>
      <c r="B231" s="146" t="s">
        <v>1820</v>
      </c>
      <c r="C231" s="147">
        <v>0</v>
      </c>
    </row>
    <row r="232" ht="16.9" customHeight="1" spans="1:3">
      <c r="A232" s="145">
        <v>2013301</v>
      </c>
      <c r="B232" s="148" t="s">
        <v>1689</v>
      </c>
      <c r="C232" s="147">
        <v>0</v>
      </c>
    </row>
    <row r="233" ht="16.9" customHeight="1" spans="1:3">
      <c r="A233" s="145">
        <v>2013302</v>
      </c>
      <c r="B233" s="148" t="s">
        <v>1690</v>
      </c>
      <c r="C233" s="147">
        <v>0</v>
      </c>
    </row>
    <row r="234" ht="16.9" customHeight="1" spans="1:3">
      <c r="A234" s="145">
        <v>2013303</v>
      </c>
      <c r="B234" s="148" t="s">
        <v>1691</v>
      </c>
      <c r="C234" s="147">
        <v>0</v>
      </c>
    </row>
    <row r="235" ht="16.9" customHeight="1" spans="1:3">
      <c r="A235" s="145">
        <v>2013350</v>
      </c>
      <c r="B235" s="148" t="s">
        <v>1698</v>
      </c>
      <c r="C235" s="147">
        <v>0</v>
      </c>
    </row>
    <row r="236" ht="16.9" customHeight="1" spans="1:3">
      <c r="A236" s="145">
        <v>2013399</v>
      </c>
      <c r="B236" s="148" t="s">
        <v>1821</v>
      </c>
      <c r="C236" s="147">
        <v>0</v>
      </c>
    </row>
    <row r="237" ht="16.9" customHeight="1" spans="1:3">
      <c r="A237" s="145">
        <v>20134</v>
      </c>
      <c r="B237" s="146" t="s">
        <v>1822</v>
      </c>
      <c r="C237" s="147">
        <v>0</v>
      </c>
    </row>
    <row r="238" ht="16.9" customHeight="1" spans="1:3">
      <c r="A238" s="145">
        <v>2013401</v>
      </c>
      <c r="B238" s="148" t="s">
        <v>1689</v>
      </c>
      <c r="C238" s="147">
        <v>0</v>
      </c>
    </row>
    <row r="239" ht="16.9" customHeight="1" spans="1:3">
      <c r="A239" s="145">
        <v>2013402</v>
      </c>
      <c r="B239" s="148" t="s">
        <v>1690</v>
      </c>
      <c r="C239" s="147">
        <v>0</v>
      </c>
    </row>
    <row r="240" ht="16.9" customHeight="1" spans="1:3">
      <c r="A240" s="145">
        <v>2013403</v>
      </c>
      <c r="B240" s="148" t="s">
        <v>1691</v>
      </c>
      <c r="C240" s="147">
        <v>0</v>
      </c>
    </row>
    <row r="241" ht="16.9" customHeight="1" spans="1:3">
      <c r="A241" s="145">
        <v>2013450</v>
      </c>
      <c r="B241" s="148" t="s">
        <v>1698</v>
      </c>
      <c r="C241" s="147">
        <v>0</v>
      </c>
    </row>
    <row r="242" ht="16.9" customHeight="1" spans="1:3">
      <c r="A242" s="145">
        <v>2013499</v>
      </c>
      <c r="B242" s="148" t="s">
        <v>1823</v>
      </c>
      <c r="C242" s="147">
        <v>0</v>
      </c>
    </row>
    <row r="243" ht="16.9" customHeight="1" spans="1:3">
      <c r="A243" s="145">
        <v>20135</v>
      </c>
      <c r="B243" s="146" t="s">
        <v>1824</v>
      </c>
      <c r="C243" s="147">
        <v>0</v>
      </c>
    </row>
    <row r="244" ht="16.9" customHeight="1" spans="1:3">
      <c r="A244" s="145">
        <v>2013501</v>
      </c>
      <c r="B244" s="148" t="s">
        <v>1689</v>
      </c>
      <c r="C244" s="147">
        <v>0</v>
      </c>
    </row>
    <row r="245" ht="16.9" customHeight="1" spans="1:3">
      <c r="A245" s="145">
        <v>2013502</v>
      </c>
      <c r="B245" s="148" t="s">
        <v>1690</v>
      </c>
      <c r="C245" s="147">
        <v>0</v>
      </c>
    </row>
    <row r="246" ht="16.9" customHeight="1" spans="1:3">
      <c r="A246" s="145">
        <v>2013503</v>
      </c>
      <c r="B246" s="148" t="s">
        <v>1691</v>
      </c>
      <c r="C246" s="147">
        <v>0</v>
      </c>
    </row>
    <row r="247" ht="16.9" customHeight="1" spans="1:3">
      <c r="A247" s="145">
        <v>2013550</v>
      </c>
      <c r="B247" s="148" t="s">
        <v>1698</v>
      </c>
      <c r="C247" s="147">
        <v>0</v>
      </c>
    </row>
    <row r="248" ht="16.9" customHeight="1" spans="1:3">
      <c r="A248" s="145">
        <v>2013599</v>
      </c>
      <c r="B248" s="148" t="s">
        <v>1825</v>
      </c>
      <c r="C248" s="147">
        <v>0</v>
      </c>
    </row>
    <row r="249" ht="16.9" customHeight="1" spans="1:3">
      <c r="A249" s="145">
        <v>20136</v>
      </c>
      <c r="B249" s="146" t="s">
        <v>1826</v>
      </c>
      <c r="C249" s="147">
        <v>0</v>
      </c>
    </row>
    <row r="250" ht="16.9" customHeight="1" spans="1:3">
      <c r="A250" s="145">
        <v>2013601</v>
      </c>
      <c r="B250" s="148" t="s">
        <v>1689</v>
      </c>
      <c r="C250" s="147">
        <v>0</v>
      </c>
    </row>
    <row r="251" ht="16.9" customHeight="1" spans="1:3">
      <c r="A251" s="145">
        <v>2013602</v>
      </c>
      <c r="B251" s="148" t="s">
        <v>1690</v>
      </c>
      <c r="C251" s="147">
        <v>0</v>
      </c>
    </row>
    <row r="252" ht="16.9" customHeight="1" spans="1:3">
      <c r="A252" s="145">
        <v>2013603</v>
      </c>
      <c r="B252" s="148" t="s">
        <v>1691</v>
      </c>
      <c r="C252" s="147">
        <v>0</v>
      </c>
    </row>
    <row r="253" ht="16.9" customHeight="1" spans="1:3">
      <c r="A253" s="145">
        <v>2013650</v>
      </c>
      <c r="B253" s="148" t="s">
        <v>1698</v>
      </c>
      <c r="C253" s="147">
        <v>0</v>
      </c>
    </row>
    <row r="254" ht="16.9" customHeight="1" spans="1:3">
      <c r="A254" s="145">
        <v>2013699</v>
      </c>
      <c r="B254" s="148" t="s">
        <v>1827</v>
      </c>
      <c r="C254" s="147">
        <v>0</v>
      </c>
    </row>
    <row r="255" ht="16.9" customHeight="1" spans="1:3">
      <c r="A255" s="145">
        <v>20199</v>
      </c>
      <c r="B255" s="146" t="s">
        <v>1828</v>
      </c>
      <c r="C255" s="147">
        <v>0</v>
      </c>
    </row>
    <row r="256" ht="16.9" customHeight="1" spans="1:3">
      <c r="A256" s="145">
        <v>2019901</v>
      </c>
      <c r="B256" s="148" t="s">
        <v>1829</v>
      </c>
      <c r="C256" s="147">
        <v>0</v>
      </c>
    </row>
    <row r="257" ht="16.9" customHeight="1" spans="1:3">
      <c r="A257" s="145">
        <v>2019999</v>
      </c>
      <c r="B257" s="148" t="s">
        <v>1830</v>
      </c>
      <c r="C257" s="147">
        <v>0</v>
      </c>
    </row>
    <row r="258" ht="16.9" customHeight="1" spans="1:3">
      <c r="A258" s="43">
        <v>202</v>
      </c>
      <c r="B258" s="146" t="s">
        <v>1831</v>
      </c>
      <c r="C258" s="147">
        <v>0</v>
      </c>
    </row>
    <row r="259" ht="16.9" customHeight="1" spans="1:3">
      <c r="A259" s="43">
        <v>20201</v>
      </c>
      <c r="B259" s="146" t="s">
        <v>1832</v>
      </c>
      <c r="C259" s="147">
        <v>0</v>
      </c>
    </row>
    <row r="260" ht="16.9" customHeight="1" spans="1:3">
      <c r="A260" s="145">
        <v>2020101</v>
      </c>
      <c r="B260" s="148" t="s">
        <v>1689</v>
      </c>
      <c r="C260" s="147">
        <v>0</v>
      </c>
    </row>
    <row r="261" ht="16.9" customHeight="1" spans="1:3">
      <c r="A261" s="145">
        <v>2020102</v>
      </c>
      <c r="B261" s="148" t="s">
        <v>1690</v>
      </c>
      <c r="C261" s="147">
        <v>0</v>
      </c>
    </row>
    <row r="262" ht="16.9" customHeight="1" spans="1:3">
      <c r="A262" s="145">
        <v>2020103</v>
      </c>
      <c r="B262" s="148" t="s">
        <v>1691</v>
      </c>
      <c r="C262" s="147">
        <v>0</v>
      </c>
    </row>
    <row r="263" ht="16.9" customHeight="1" spans="1:3">
      <c r="A263" s="145">
        <v>2020104</v>
      </c>
      <c r="B263" s="148" t="s">
        <v>1816</v>
      </c>
      <c r="C263" s="147">
        <v>0</v>
      </c>
    </row>
    <row r="264" ht="16.9" customHeight="1" spans="1:3">
      <c r="A264" s="145">
        <v>2020150</v>
      </c>
      <c r="B264" s="148" t="s">
        <v>1698</v>
      </c>
      <c r="C264" s="147">
        <v>0</v>
      </c>
    </row>
    <row r="265" ht="16.9" customHeight="1" spans="1:3">
      <c r="A265" s="145">
        <v>2020199</v>
      </c>
      <c r="B265" s="148" t="s">
        <v>1833</v>
      </c>
      <c r="C265" s="147">
        <v>0</v>
      </c>
    </row>
    <row r="266" ht="16.9" customHeight="1" spans="1:3">
      <c r="A266" s="145">
        <v>20202</v>
      </c>
      <c r="B266" s="146" t="s">
        <v>1834</v>
      </c>
      <c r="C266" s="147">
        <v>0</v>
      </c>
    </row>
    <row r="267" ht="16.9" customHeight="1" spans="1:3">
      <c r="A267" s="145">
        <v>2020201</v>
      </c>
      <c r="B267" s="148" t="s">
        <v>1835</v>
      </c>
      <c r="C267" s="147">
        <v>0</v>
      </c>
    </row>
    <row r="268" ht="16.9" customHeight="1" spans="1:3">
      <c r="A268" s="145">
        <v>2020202</v>
      </c>
      <c r="B268" s="148" t="s">
        <v>1836</v>
      </c>
      <c r="C268" s="147">
        <v>0</v>
      </c>
    </row>
    <row r="269" ht="16.9" customHeight="1" spans="1:3">
      <c r="A269" s="145">
        <v>20203</v>
      </c>
      <c r="B269" s="146" t="s">
        <v>1837</v>
      </c>
      <c r="C269" s="147">
        <v>0</v>
      </c>
    </row>
    <row r="270" ht="16.9" customHeight="1" spans="1:3">
      <c r="A270" s="145">
        <v>2020301</v>
      </c>
      <c r="B270" s="148" t="s">
        <v>1838</v>
      </c>
      <c r="C270" s="147">
        <v>0</v>
      </c>
    </row>
    <row r="271" ht="16.9" customHeight="1" spans="1:3">
      <c r="A271" s="145">
        <v>2020302</v>
      </c>
      <c r="B271" s="148" t="s">
        <v>1839</v>
      </c>
      <c r="C271" s="147">
        <v>0</v>
      </c>
    </row>
    <row r="272" ht="16.9" customHeight="1" spans="1:3">
      <c r="A272" s="145">
        <v>2020303</v>
      </c>
      <c r="B272" s="148" t="s">
        <v>1840</v>
      </c>
      <c r="C272" s="147">
        <v>0</v>
      </c>
    </row>
    <row r="273" ht="16.9" customHeight="1" spans="1:3">
      <c r="A273" s="145">
        <v>2020304</v>
      </c>
      <c r="B273" s="148" t="s">
        <v>1841</v>
      </c>
      <c r="C273" s="147">
        <v>0</v>
      </c>
    </row>
    <row r="274" ht="16.9" customHeight="1" spans="1:3">
      <c r="A274" s="145">
        <v>2020305</v>
      </c>
      <c r="B274" s="148" t="s">
        <v>1842</v>
      </c>
      <c r="C274" s="147">
        <v>0</v>
      </c>
    </row>
    <row r="275" ht="16.9" customHeight="1" spans="1:3">
      <c r="A275" s="145">
        <v>2020399</v>
      </c>
      <c r="B275" s="148" t="s">
        <v>1843</v>
      </c>
      <c r="C275" s="147">
        <v>0</v>
      </c>
    </row>
    <row r="276" ht="16.9" customHeight="1" spans="1:3">
      <c r="A276" s="145">
        <v>20204</v>
      </c>
      <c r="B276" s="146" t="s">
        <v>1844</v>
      </c>
      <c r="C276" s="147">
        <v>0</v>
      </c>
    </row>
    <row r="277" ht="16.9" customHeight="1" spans="1:3">
      <c r="A277" s="145">
        <v>2020401</v>
      </c>
      <c r="B277" s="148" t="s">
        <v>1845</v>
      </c>
      <c r="C277" s="147">
        <v>0</v>
      </c>
    </row>
    <row r="278" ht="16.9" customHeight="1" spans="1:3">
      <c r="A278" s="145">
        <v>2020402</v>
      </c>
      <c r="B278" s="148" t="s">
        <v>1846</v>
      </c>
      <c r="C278" s="147">
        <v>0</v>
      </c>
    </row>
    <row r="279" ht="16.9" customHeight="1" spans="1:3">
      <c r="A279" s="145">
        <v>2020403</v>
      </c>
      <c r="B279" s="148" t="s">
        <v>1847</v>
      </c>
      <c r="C279" s="147">
        <v>0</v>
      </c>
    </row>
    <row r="280" ht="16.9" customHeight="1" spans="1:3">
      <c r="A280" s="145">
        <v>2020404</v>
      </c>
      <c r="B280" s="148" t="s">
        <v>1848</v>
      </c>
      <c r="C280" s="147">
        <v>0</v>
      </c>
    </row>
    <row r="281" ht="16.9" customHeight="1" spans="1:3">
      <c r="A281" s="145">
        <v>2020499</v>
      </c>
      <c r="B281" s="148" t="s">
        <v>1849</v>
      </c>
      <c r="C281" s="147">
        <v>0</v>
      </c>
    </row>
    <row r="282" ht="16.9" customHeight="1" spans="1:3">
      <c r="A282" s="145">
        <v>20205</v>
      </c>
      <c r="B282" s="146" t="s">
        <v>1850</v>
      </c>
      <c r="C282" s="147">
        <v>0</v>
      </c>
    </row>
    <row r="283" ht="16.9" customHeight="1" spans="1:3">
      <c r="A283" s="145">
        <v>2020503</v>
      </c>
      <c r="B283" s="148" t="s">
        <v>1851</v>
      </c>
      <c r="C283" s="147">
        <v>0</v>
      </c>
    </row>
    <row r="284" ht="16.9" customHeight="1" spans="1:3">
      <c r="A284" s="145">
        <v>2020504</v>
      </c>
      <c r="B284" s="148" t="s">
        <v>1852</v>
      </c>
      <c r="C284" s="147">
        <v>0</v>
      </c>
    </row>
    <row r="285" ht="16.9" customHeight="1" spans="1:3">
      <c r="A285" s="145">
        <v>2020599</v>
      </c>
      <c r="B285" s="148" t="s">
        <v>1853</v>
      </c>
      <c r="C285" s="147">
        <v>0</v>
      </c>
    </row>
    <row r="286" ht="16.9" customHeight="1" spans="1:3">
      <c r="A286" s="145">
        <v>20206</v>
      </c>
      <c r="B286" s="146" t="s">
        <v>1854</v>
      </c>
      <c r="C286" s="147">
        <v>0</v>
      </c>
    </row>
    <row r="287" ht="16.9" customHeight="1" spans="1:3">
      <c r="A287" s="145">
        <v>2020601</v>
      </c>
      <c r="B287" s="148" t="s">
        <v>1855</v>
      </c>
      <c r="C287" s="147">
        <v>0</v>
      </c>
    </row>
    <row r="288" ht="16.9" customHeight="1" spans="1:3">
      <c r="A288" s="145">
        <v>20207</v>
      </c>
      <c r="B288" s="146" t="s">
        <v>1856</v>
      </c>
      <c r="C288" s="147">
        <v>0</v>
      </c>
    </row>
    <row r="289" ht="16.9" customHeight="1" spans="1:3">
      <c r="A289" s="145">
        <v>2020701</v>
      </c>
      <c r="B289" s="148" t="s">
        <v>1857</v>
      </c>
      <c r="C289" s="147">
        <v>0</v>
      </c>
    </row>
    <row r="290" ht="16.9" customHeight="1" spans="1:3">
      <c r="A290" s="145">
        <v>2020702</v>
      </c>
      <c r="B290" s="148" t="s">
        <v>1858</v>
      </c>
      <c r="C290" s="147">
        <v>0</v>
      </c>
    </row>
    <row r="291" ht="16.9" customHeight="1" spans="1:3">
      <c r="A291" s="145">
        <v>2020703</v>
      </c>
      <c r="B291" s="148" t="s">
        <v>1859</v>
      </c>
      <c r="C291" s="147">
        <v>0</v>
      </c>
    </row>
    <row r="292" ht="16.9" customHeight="1" spans="1:3">
      <c r="A292" s="145">
        <v>2020799</v>
      </c>
      <c r="B292" s="148" t="s">
        <v>1860</v>
      </c>
      <c r="C292" s="147">
        <v>0</v>
      </c>
    </row>
    <row r="293" ht="16.9" customHeight="1" spans="1:3">
      <c r="A293" s="145">
        <v>20299</v>
      </c>
      <c r="B293" s="146" t="s">
        <v>1861</v>
      </c>
      <c r="C293" s="147">
        <v>0</v>
      </c>
    </row>
    <row r="294" ht="16.9" customHeight="1" spans="1:3">
      <c r="A294" s="145">
        <v>2029901</v>
      </c>
      <c r="B294" s="148" t="s">
        <v>1862</v>
      </c>
      <c r="C294" s="147">
        <v>0</v>
      </c>
    </row>
    <row r="295" ht="16.9" customHeight="1" spans="1:3">
      <c r="A295" s="145">
        <v>203</v>
      </c>
      <c r="B295" s="146" t="s">
        <v>1863</v>
      </c>
      <c r="C295" s="147">
        <v>0</v>
      </c>
    </row>
    <row r="296" ht="16.9" customHeight="1" spans="1:3">
      <c r="A296" s="145">
        <v>20301</v>
      </c>
      <c r="B296" s="146" t="s">
        <v>1864</v>
      </c>
      <c r="C296" s="147">
        <v>0</v>
      </c>
    </row>
    <row r="297" ht="16.9" customHeight="1" spans="1:3">
      <c r="A297" s="145">
        <v>2030101</v>
      </c>
      <c r="B297" s="148" t="s">
        <v>1865</v>
      </c>
      <c r="C297" s="147">
        <v>0</v>
      </c>
    </row>
    <row r="298" ht="16.9" customHeight="1" spans="1:3">
      <c r="A298" s="145">
        <v>20304</v>
      </c>
      <c r="B298" s="146" t="s">
        <v>1866</v>
      </c>
      <c r="C298" s="147">
        <v>0</v>
      </c>
    </row>
    <row r="299" ht="16.9" customHeight="1" spans="1:3">
      <c r="A299" s="145">
        <v>2030401</v>
      </c>
      <c r="B299" s="148" t="s">
        <v>1867</v>
      </c>
      <c r="C299" s="147">
        <v>0</v>
      </c>
    </row>
    <row r="300" ht="16.9" customHeight="1" spans="1:3">
      <c r="A300" s="145">
        <v>20305</v>
      </c>
      <c r="B300" s="146" t="s">
        <v>1868</v>
      </c>
      <c r="C300" s="147">
        <v>0</v>
      </c>
    </row>
    <row r="301" ht="16.9" customHeight="1" spans="1:3">
      <c r="A301" s="145">
        <v>2030501</v>
      </c>
      <c r="B301" s="148" t="s">
        <v>1869</v>
      </c>
      <c r="C301" s="147">
        <v>0</v>
      </c>
    </row>
    <row r="302" ht="16.9" customHeight="1" spans="1:3">
      <c r="A302" s="145">
        <v>20306</v>
      </c>
      <c r="B302" s="146" t="s">
        <v>1870</v>
      </c>
      <c r="C302" s="147">
        <v>0</v>
      </c>
    </row>
    <row r="303" ht="16.9" customHeight="1" spans="1:3">
      <c r="A303" s="145">
        <v>2030601</v>
      </c>
      <c r="B303" s="148" t="s">
        <v>1871</v>
      </c>
      <c r="C303" s="147">
        <v>0</v>
      </c>
    </row>
    <row r="304" ht="16.9" customHeight="1" spans="1:3">
      <c r="A304" s="145">
        <v>2030602</v>
      </c>
      <c r="B304" s="148" t="s">
        <v>1872</v>
      </c>
      <c r="C304" s="147">
        <v>0</v>
      </c>
    </row>
    <row r="305" ht="16.9" customHeight="1" spans="1:3">
      <c r="A305" s="145">
        <v>2030603</v>
      </c>
      <c r="B305" s="148" t="s">
        <v>1873</v>
      </c>
      <c r="C305" s="147">
        <v>0</v>
      </c>
    </row>
    <row r="306" ht="16.9" customHeight="1" spans="1:3">
      <c r="A306" s="145">
        <v>2030604</v>
      </c>
      <c r="B306" s="148" t="s">
        <v>1874</v>
      </c>
      <c r="C306" s="147">
        <v>0</v>
      </c>
    </row>
    <row r="307" ht="16.9" customHeight="1" spans="1:3">
      <c r="A307" s="145">
        <v>2030605</v>
      </c>
      <c r="B307" s="148" t="s">
        <v>1875</v>
      </c>
      <c r="C307" s="147">
        <v>0</v>
      </c>
    </row>
    <row r="308" ht="16.9" customHeight="1" spans="1:3">
      <c r="A308" s="145">
        <v>2030606</v>
      </c>
      <c r="B308" s="148" t="s">
        <v>1876</v>
      </c>
      <c r="C308" s="147">
        <v>0</v>
      </c>
    </row>
    <row r="309" ht="16.9" customHeight="1" spans="1:3">
      <c r="A309" s="145">
        <v>2030607</v>
      </c>
      <c r="B309" s="148" t="s">
        <v>1877</v>
      </c>
      <c r="C309" s="147">
        <v>0</v>
      </c>
    </row>
    <row r="310" ht="16.9" customHeight="1" spans="1:3">
      <c r="A310" s="145">
        <v>2030699</v>
      </c>
      <c r="B310" s="148" t="s">
        <v>1878</v>
      </c>
      <c r="C310" s="147">
        <v>0</v>
      </c>
    </row>
    <row r="311" ht="16.9" customHeight="1" spans="1:3">
      <c r="A311" s="43">
        <v>20399</v>
      </c>
      <c r="B311" s="146" t="s">
        <v>1879</v>
      </c>
      <c r="C311" s="147">
        <v>0</v>
      </c>
    </row>
    <row r="312" ht="16.9" customHeight="1" spans="1:3">
      <c r="A312" s="145">
        <v>2039901</v>
      </c>
      <c r="B312" s="148" t="s">
        <v>1880</v>
      </c>
      <c r="C312" s="147">
        <v>0</v>
      </c>
    </row>
    <row r="313" ht="16.9" customHeight="1" spans="1:3">
      <c r="A313" s="145">
        <v>204</v>
      </c>
      <c r="B313" s="146" t="s">
        <v>1881</v>
      </c>
      <c r="C313" s="147">
        <v>1788</v>
      </c>
    </row>
    <row r="314" ht="16.9" customHeight="1" spans="1:3">
      <c r="A314" s="145">
        <v>20401</v>
      </c>
      <c r="B314" s="146" t="s">
        <v>1882</v>
      </c>
      <c r="C314" s="147">
        <v>0</v>
      </c>
    </row>
    <row r="315" ht="16.9" customHeight="1" spans="1:3">
      <c r="A315" s="145">
        <v>2040101</v>
      </c>
      <c r="B315" s="148" t="s">
        <v>1883</v>
      </c>
      <c r="C315" s="147">
        <v>0</v>
      </c>
    </row>
    <row r="316" ht="16.9" customHeight="1" spans="1:3">
      <c r="A316" s="145">
        <v>2040102</v>
      </c>
      <c r="B316" s="148" t="s">
        <v>1884</v>
      </c>
      <c r="C316" s="147">
        <v>0</v>
      </c>
    </row>
    <row r="317" ht="16.9" customHeight="1" spans="1:3">
      <c r="A317" s="145">
        <v>2040103</v>
      </c>
      <c r="B317" s="148" t="s">
        <v>1885</v>
      </c>
      <c r="C317" s="147">
        <v>0</v>
      </c>
    </row>
    <row r="318" ht="16.9" customHeight="1" spans="1:3">
      <c r="A318" s="145">
        <v>2040104</v>
      </c>
      <c r="B318" s="148" t="s">
        <v>1886</v>
      </c>
      <c r="C318" s="147">
        <v>0</v>
      </c>
    </row>
    <row r="319" ht="16.9" customHeight="1" spans="1:3">
      <c r="A319" s="145">
        <v>2040105</v>
      </c>
      <c r="B319" s="148" t="s">
        <v>1887</v>
      </c>
      <c r="C319" s="147">
        <v>0</v>
      </c>
    </row>
    <row r="320" ht="16.9" customHeight="1" spans="1:3">
      <c r="A320" s="145">
        <v>2040106</v>
      </c>
      <c r="B320" s="148" t="s">
        <v>1888</v>
      </c>
      <c r="C320" s="147">
        <v>0</v>
      </c>
    </row>
    <row r="321" ht="16.9" customHeight="1" spans="1:3">
      <c r="A321" s="145">
        <v>2040107</v>
      </c>
      <c r="B321" s="148" t="s">
        <v>1889</v>
      </c>
      <c r="C321" s="147">
        <v>0</v>
      </c>
    </row>
    <row r="322" ht="16.9" customHeight="1" spans="1:3">
      <c r="A322" s="145">
        <v>2040108</v>
      </c>
      <c r="B322" s="148" t="s">
        <v>1890</v>
      </c>
      <c r="C322" s="147">
        <v>0</v>
      </c>
    </row>
    <row r="323" ht="16.9" customHeight="1" spans="1:3">
      <c r="A323" s="145">
        <v>2040199</v>
      </c>
      <c r="B323" s="148" t="s">
        <v>1891</v>
      </c>
      <c r="C323" s="147">
        <v>0</v>
      </c>
    </row>
    <row r="324" ht="16.9" customHeight="1" spans="1:3">
      <c r="A324" s="145">
        <v>20402</v>
      </c>
      <c r="B324" s="146" t="s">
        <v>1892</v>
      </c>
      <c r="C324" s="147">
        <v>759</v>
      </c>
    </row>
    <row r="325" ht="16.9" customHeight="1" spans="1:3">
      <c r="A325" s="145">
        <v>2040201</v>
      </c>
      <c r="B325" s="148" t="s">
        <v>1689</v>
      </c>
      <c r="C325" s="147">
        <v>75</v>
      </c>
    </row>
    <row r="326" ht="16.9" customHeight="1" spans="1:3">
      <c r="A326" s="145">
        <v>2040202</v>
      </c>
      <c r="B326" s="148" t="s">
        <v>1690</v>
      </c>
      <c r="C326" s="147">
        <v>0</v>
      </c>
    </row>
    <row r="327" ht="16.9" customHeight="1" spans="1:3">
      <c r="A327" s="145">
        <v>2040203</v>
      </c>
      <c r="B327" s="148" t="s">
        <v>1691</v>
      </c>
      <c r="C327" s="147">
        <v>0</v>
      </c>
    </row>
    <row r="328" ht="16.9" customHeight="1" spans="1:3">
      <c r="A328" s="145">
        <v>2040204</v>
      </c>
      <c r="B328" s="148" t="s">
        <v>1893</v>
      </c>
      <c r="C328" s="147">
        <v>0</v>
      </c>
    </row>
    <row r="329" ht="16.9" customHeight="1" spans="1:3">
      <c r="A329" s="145">
        <v>2040205</v>
      </c>
      <c r="B329" s="148" t="s">
        <v>1894</v>
      </c>
      <c r="C329" s="147">
        <v>0</v>
      </c>
    </row>
    <row r="330" ht="16.9" customHeight="1" spans="1:3">
      <c r="A330" s="145">
        <v>2040206</v>
      </c>
      <c r="B330" s="148" t="s">
        <v>1895</v>
      </c>
      <c r="C330" s="147">
        <v>221</v>
      </c>
    </row>
    <row r="331" ht="16.9" customHeight="1" spans="1:3">
      <c r="A331" s="145">
        <v>2040207</v>
      </c>
      <c r="B331" s="148" t="s">
        <v>1896</v>
      </c>
      <c r="C331" s="147">
        <v>0</v>
      </c>
    </row>
    <row r="332" ht="16.9" customHeight="1" spans="1:3">
      <c r="A332" s="145">
        <v>2040208</v>
      </c>
      <c r="B332" s="148" t="s">
        <v>1897</v>
      </c>
      <c r="C332" s="147">
        <v>0</v>
      </c>
    </row>
    <row r="333" ht="16.9" customHeight="1" spans="1:3">
      <c r="A333" s="145">
        <v>2040209</v>
      </c>
      <c r="B333" s="148" t="s">
        <v>1898</v>
      </c>
      <c r="C333" s="147">
        <v>0</v>
      </c>
    </row>
    <row r="334" ht="16.9" customHeight="1" spans="1:3">
      <c r="A334" s="145">
        <v>2040210</v>
      </c>
      <c r="B334" s="148" t="s">
        <v>1899</v>
      </c>
      <c r="C334" s="147">
        <v>0</v>
      </c>
    </row>
    <row r="335" ht="16.9" customHeight="1" spans="1:3">
      <c r="A335" s="145">
        <v>2040211</v>
      </c>
      <c r="B335" s="148" t="s">
        <v>1900</v>
      </c>
      <c r="C335" s="147">
        <v>0</v>
      </c>
    </row>
    <row r="336" ht="16.9" customHeight="1" spans="1:3">
      <c r="A336" s="145">
        <v>2040212</v>
      </c>
      <c r="B336" s="148" t="s">
        <v>1901</v>
      </c>
      <c r="C336" s="147">
        <v>0</v>
      </c>
    </row>
    <row r="337" ht="16.9" customHeight="1" spans="1:3">
      <c r="A337" s="145">
        <v>2040213</v>
      </c>
      <c r="B337" s="148" t="s">
        <v>1902</v>
      </c>
      <c r="C337" s="147">
        <v>0</v>
      </c>
    </row>
    <row r="338" ht="16.9" customHeight="1" spans="1:3">
      <c r="A338" s="145">
        <v>2040214</v>
      </c>
      <c r="B338" s="148" t="s">
        <v>1903</v>
      </c>
      <c r="C338" s="147">
        <v>0</v>
      </c>
    </row>
    <row r="339" ht="16.9" customHeight="1" spans="1:3">
      <c r="A339" s="145">
        <v>2040215</v>
      </c>
      <c r="B339" s="148" t="s">
        <v>1904</v>
      </c>
      <c r="C339" s="147">
        <v>0</v>
      </c>
    </row>
    <row r="340" ht="16.9" customHeight="1" spans="1:3">
      <c r="A340" s="145">
        <v>2040216</v>
      </c>
      <c r="B340" s="148" t="s">
        <v>1905</v>
      </c>
      <c r="C340" s="147">
        <v>0</v>
      </c>
    </row>
    <row r="341" ht="16.9" customHeight="1" spans="1:3">
      <c r="A341" s="145">
        <v>2040217</v>
      </c>
      <c r="B341" s="148" t="s">
        <v>1906</v>
      </c>
      <c r="C341" s="147">
        <v>0</v>
      </c>
    </row>
    <row r="342" ht="16.9" customHeight="1" spans="1:3">
      <c r="A342" s="145">
        <v>2040218</v>
      </c>
      <c r="B342" s="148" t="s">
        <v>1907</v>
      </c>
      <c r="C342" s="147">
        <v>0</v>
      </c>
    </row>
    <row r="343" ht="16.9" customHeight="1" spans="1:3">
      <c r="A343" s="145">
        <v>2040219</v>
      </c>
      <c r="B343" s="148" t="s">
        <v>1732</v>
      </c>
      <c r="C343" s="147">
        <v>0</v>
      </c>
    </row>
    <row r="344" ht="16.9" customHeight="1" spans="1:3">
      <c r="A344" s="145">
        <v>2040250</v>
      </c>
      <c r="B344" s="148" t="s">
        <v>1698</v>
      </c>
      <c r="C344" s="147">
        <v>0</v>
      </c>
    </row>
    <row r="345" ht="16.9" customHeight="1" spans="1:3">
      <c r="A345" s="145">
        <v>2040299</v>
      </c>
      <c r="B345" s="148" t="s">
        <v>1908</v>
      </c>
      <c r="C345" s="147">
        <v>463</v>
      </c>
    </row>
    <row r="346" ht="16.9" customHeight="1" spans="1:3">
      <c r="A346" s="145">
        <v>20403</v>
      </c>
      <c r="B346" s="146" t="s">
        <v>1909</v>
      </c>
      <c r="C346" s="147">
        <v>0</v>
      </c>
    </row>
    <row r="347" ht="16.9" customHeight="1" spans="1:3">
      <c r="A347" s="145">
        <v>2040301</v>
      </c>
      <c r="B347" s="148" t="s">
        <v>1689</v>
      </c>
      <c r="C347" s="147">
        <v>0</v>
      </c>
    </row>
    <row r="348" ht="16.9" customHeight="1" spans="1:3">
      <c r="A348" s="145">
        <v>2040302</v>
      </c>
      <c r="B348" s="148" t="s">
        <v>1690</v>
      </c>
      <c r="C348" s="147">
        <v>0</v>
      </c>
    </row>
    <row r="349" ht="16.9" customHeight="1" spans="1:3">
      <c r="A349" s="145">
        <v>2040303</v>
      </c>
      <c r="B349" s="148" t="s">
        <v>1691</v>
      </c>
      <c r="C349" s="147">
        <v>0</v>
      </c>
    </row>
    <row r="350" ht="16.9" customHeight="1" spans="1:3">
      <c r="A350" s="145">
        <v>2040304</v>
      </c>
      <c r="B350" s="148" t="s">
        <v>1910</v>
      </c>
      <c r="C350" s="147">
        <v>0</v>
      </c>
    </row>
    <row r="351" ht="16.9" customHeight="1" spans="1:3">
      <c r="A351" s="145">
        <v>2040350</v>
      </c>
      <c r="B351" s="148" t="s">
        <v>1698</v>
      </c>
      <c r="C351" s="147">
        <v>0</v>
      </c>
    </row>
    <row r="352" ht="16.9" customHeight="1" spans="1:3">
      <c r="A352" s="145">
        <v>2040399</v>
      </c>
      <c r="B352" s="148" t="s">
        <v>1911</v>
      </c>
      <c r="C352" s="147">
        <v>0</v>
      </c>
    </row>
    <row r="353" ht="16.9" customHeight="1" spans="1:3">
      <c r="A353" s="145">
        <v>20404</v>
      </c>
      <c r="B353" s="146" t="s">
        <v>1912</v>
      </c>
      <c r="C353" s="147">
        <v>392</v>
      </c>
    </row>
    <row r="354" ht="16.9" customHeight="1" spans="1:3">
      <c r="A354" s="145">
        <v>2040401</v>
      </c>
      <c r="B354" s="148" t="s">
        <v>1689</v>
      </c>
      <c r="C354" s="147">
        <v>222</v>
      </c>
    </row>
    <row r="355" ht="16.9" customHeight="1" spans="1:3">
      <c r="A355" s="145">
        <v>2040402</v>
      </c>
      <c r="B355" s="148" t="s">
        <v>1690</v>
      </c>
      <c r="C355" s="147">
        <v>2</v>
      </c>
    </row>
    <row r="356" ht="16.9" customHeight="1" spans="1:3">
      <c r="A356" s="145">
        <v>2040403</v>
      </c>
      <c r="B356" s="148" t="s">
        <v>1691</v>
      </c>
      <c r="C356" s="147">
        <v>0</v>
      </c>
    </row>
    <row r="357" ht="16.9" customHeight="1" spans="1:3">
      <c r="A357" s="145">
        <v>2040404</v>
      </c>
      <c r="B357" s="148" t="s">
        <v>1913</v>
      </c>
      <c r="C357" s="147">
        <v>0</v>
      </c>
    </row>
    <row r="358" ht="16.9" customHeight="1" spans="1:3">
      <c r="A358" s="145">
        <v>2040405</v>
      </c>
      <c r="B358" s="148" t="s">
        <v>1914</v>
      </c>
      <c r="C358" s="147">
        <v>91</v>
      </c>
    </row>
    <row r="359" ht="16.9" customHeight="1" spans="1:3">
      <c r="A359" s="145">
        <v>2040406</v>
      </c>
      <c r="B359" s="148" t="s">
        <v>1915</v>
      </c>
      <c r="C359" s="147">
        <v>0</v>
      </c>
    </row>
    <row r="360" ht="16.9" customHeight="1" spans="1:3">
      <c r="A360" s="145">
        <v>2040407</v>
      </c>
      <c r="B360" s="148" t="s">
        <v>1916</v>
      </c>
      <c r="C360" s="147">
        <v>0</v>
      </c>
    </row>
    <row r="361" ht="16.9" customHeight="1" spans="1:3">
      <c r="A361" s="43">
        <v>2040408</v>
      </c>
      <c r="B361" s="148" t="s">
        <v>1917</v>
      </c>
      <c r="C361" s="147">
        <v>0</v>
      </c>
    </row>
    <row r="362" ht="16.9" customHeight="1" spans="1:3">
      <c r="A362" s="145">
        <v>2040409</v>
      </c>
      <c r="B362" s="148" t="s">
        <v>1918</v>
      </c>
      <c r="C362" s="147">
        <v>0</v>
      </c>
    </row>
    <row r="363" ht="16.9" customHeight="1" spans="1:3">
      <c r="A363" s="145">
        <v>2040450</v>
      </c>
      <c r="B363" s="148" t="s">
        <v>1698</v>
      </c>
      <c r="C363" s="147">
        <v>0</v>
      </c>
    </row>
    <row r="364" ht="16.9" customHeight="1" spans="1:3">
      <c r="A364" s="145">
        <v>2040499</v>
      </c>
      <c r="B364" s="148" t="s">
        <v>1919</v>
      </c>
      <c r="C364" s="147">
        <v>77</v>
      </c>
    </row>
    <row r="365" ht="16.9" customHeight="1" spans="1:3">
      <c r="A365" s="145">
        <v>20405</v>
      </c>
      <c r="B365" s="146" t="s">
        <v>1920</v>
      </c>
      <c r="C365" s="147">
        <v>545</v>
      </c>
    </row>
    <row r="366" ht="16.9" customHeight="1" spans="1:3">
      <c r="A366" s="145">
        <v>2040501</v>
      </c>
      <c r="B366" s="148" t="s">
        <v>1689</v>
      </c>
      <c r="C366" s="147">
        <v>307</v>
      </c>
    </row>
    <row r="367" ht="16.9" customHeight="1" spans="1:3">
      <c r="A367" s="145">
        <v>2040502</v>
      </c>
      <c r="B367" s="148" t="s">
        <v>1690</v>
      </c>
      <c r="C367" s="147">
        <v>38</v>
      </c>
    </row>
    <row r="368" ht="16.9" customHeight="1" spans="1:3">
      <c r="A368" s="145">
        <v>2040503</v>
      </c>
      <c r="B368" s="148" t="s">
        <v>1691</v>
      </c>
      <c r="C368" s="147">
        <v>0</v>
      </c>
    </row>
    <row r="369" ht="16.9" customHeight="1" spans="1:3">
      <c r="A369" s="145">
        <v>2040504</v>
      </c>
      <c r="B369" s="148" t="s">
        <v>1921</v>
      </c>
      <c r="C369" s="147">
        <v>143</v>
      </c>
    </row>
    <row r="370" ht="16.9" customHeight="1" spans="1:3">
      <c r="A370" s="145">
        <v>2040505</v>
      </c>
      <c r="B370" s="148" t="s">
        <v>1922</v>
      </c>
      <c r="C370" s="147">
        <v>0</v>
      </c>
    </row>
    <row r="371" ht="16.9" customHeight="1" spans="1:3">
      <c r="A371" s="145">
        <v>2040506</v>
      </c>
      <c r="B371" s="148" t="s">
        <v>1923</v>
      </c>
      <c r="C371" s="147">
        <v>0</v>
      </c>
    </row>
    <row r="372" ht="16.9" customHeight="1" spans="1:3">
      <c r="A372" s="145">
        <v>2040550</v>
      </c>
      <c r="B372" s="148" t="s">
        <v>1698</v>
      </c>
      <c r="C372" s="147">
        <v>0</v>
      </c>
    </row>
    <row r="373" ht="16.9" customHeight="1" spans="1:3">
      <c r="A373" s="145">
        <v>2040599</v>
      </c>
      <c r="B373" s="148" t="s">
        <v>1924</v>
      </c>
      <c r="C373" s="147">
        <v>57</v>
      </c>
    </row>
    <row r="374" ht="16.9" customHeight="1" spans="1:3">
      <c r="A374" s="145">
        <v>20406</v>
      </c>
      <c r="B374" s="146" t="s">
        <v>1925</v>
      </c>
      <c r="C374" s="147">
        <v>92</v>
      </c>
    </row>
    <row r="375" ht="16.9" customHeight="1" spans="1:3">
      <c r="A375" s="145">
        <v>2040601</v>
      </c>
      <c r="B375" s="148" t="s">
        <v>1689</v>
      </c>
      <c r="C375" s="147">
        <v>59</v>
      </c>
    </row>
    <row r="376" ht="16.9" customHeight="1" spans="1:3">
      <c r="A376" s="145">
        <v>2040602</v>
      </c>
      <c r="B376" s="148" t="s">
        <v>1690</v>
      </c>
      <c r="C376" s="147">
        <v>0</v>
      </c>
    </row>
    <row r="377" ht="16.9" customHeight="1" spans="1:3">
      <c r="A377" s="145">
        <v>2040603</v>
      </c>
      <c r="B377" s="148" t="s">
        <v>1691</v>
      </c>
      <c r="C377" s="147">
        <v>0</v>
      </c>
    </row>
    <row r="378" ht="16.9" customHeight="1" spans="1:3">
      <c r="A378" s="145">
        <v>2040604</v>
      </c>
      <c r="B378" s="148" t="s">
        <v>1926</v>
      </c>
      <c r="C378" s="147">
        <v>19</v>
      </c>
    </row>
    <row r="379" ht="16.9" customHeight="1" spans="1:3">
      <c r="A379" s="145">
        <v>2040605</v>
      </c>
      <c r="B379" s="148" t="s">
        <v>1927</v>
      </c>
      <c r="C379" s="147">
        <v>0</v>
      </c>
    </row>
    <row r="380" ht="16.9" customHeight="1" spans="1:3">
      <c r="A380" s="145">
        <v>2040606</v>
      </c>
      <c r="B380" s="148" t="s">
        <v>1928</v>
      </c>
      <c r="C380" s="147">
        <v>0</v>
      </c>
    </row>
    <row r="381" ht="16.9" customHeight="1" spans="1:3">
      <c r="A381" s="145">
        <v>2040607</v>
      </c>
      <c r="B381" s="148" t="s">
        <v>1929</v>
      </c>
      <c r="C381" s="147">
        <v>0</v>
      </c>
    </row>
    <row r="382" ht="16.9" customHeight="1" spans="1:3">
      <c r="A382" s="145">
        <v>2040608</v>
      </c>
      <c r="B382" s="148" t="s">
        <v>1930</v>
      </c>
      <c r="C382" s="147">
        <v>0</v>
      </c>
    </row>
    <row r="383" ht="16.9" customHeight="1" spans="1:3">
      <c r="A383" s="145">
        <v>2040609</v>
      </c>
      <c r="B383" s="148" t="s">
        <v>1931</v>
      </c>
      <c r="C383" s="147">
        <v>0</v>
      </c>
    </row>
    <row r="384" ht="16.9" customHeight="1" spans="1:3">
      <c r="A384" s="145">
        <v>2040610</v>
      </c>
      <c r="B384" s="148" t="s">
        <v>1932</v>
      </c>
      <c r="C384" s="147">
        <v>0</v>
      </c>
    </row>
    <row r="385" ht="16.9" customHeight="1" spans="1:3">
      <c r="A385" s="145">
        <v>2040611</v>
      </c>
      <c r="B385" s="148" t="s">
        <v>1933</v>
      </c>
      <c r="C385" s="147">
        <v>0</v>
      </c>
    </row>
    <row r="386" ht="16.9" customHeight="1" spans="1:3">
      <c r="A386" s="145">
        <v>2040650</v>
      </c>
      <c r="B386" s="148" t="s">
        <v>1698</v>
      </c>
      <c r="C386" s="147">
        <v>0</v>
      </c>
    </row>
    <row r="387" ht="16.9" customHeight="1" spans="1:3">
      <c r="A387" s="145">
        <v>2040699</v>
      </c>
      <c r="B387" s="148" t="s">
        <v>1934</v>
      </c>
      <c r="C387" s="147">
        <v>14</v>
      </c>
    </row>
    <row r="388" ht="16.9" customHeight="1" spans="1:3">
      <c r="A388" s="145">
        <v>20407</v>
      </c>
      <c r="B388" s="146" t="s">
        <v>1935</v>
      </c>
      <c r="C388" s="147">
        <v>0</v>
      </c>
    </row>
    <row r="389" ht="16.9" customHeight="1" spans="1:3">
      <c r="A389" s="145">
        <v>2040701</v>
      </c>
      <c r="B389" s="148" t="s">
        <v>1689</v>
      </c>
      <c r="C389" s="147">
        <v>0</v>
      </c>
    </row>
    <row r="390" ht="16.9" customHeight="1" spans="1:3">
      <c r="A390" s="145">
        <v>2040702</v>
      </c>
      <c r="B390" s="148" t="s">
        <v>1690</v>
      </c>
      <c r="C390" s="147">
        <v>0</v>
      </c>
    </row>
    <row r="391" ht="16.9" customHeight="1" spans="1:3">
      <c r="A391" s="145">
        <v>2040703</v>
      </c>
      <c r="B391" s="148" t="s">
        <v>1691</v>
      </c>
      <c r="C391" s="147">
        <v>0</v>
      </c>
    </row>
    <row r="392" ht="16.9" customHeight="1" spans="1:3">
      <c r="A392" s="145">
        <v>2040704</v>
      </c>
      <c r="B392" s="148" t="s">
        <v>1936</v>
      </c>
      <c r="C392" s="147">
        <v>0</v>
      </c>
    </row>
    <row r="393" ht="16.9" customHeight="1" spans="1:3">
      <c r="A393" s="145">
        <v>2040705</v>
      </c>
      <c r="B393" s="148" t="s">
        <v>1937</v>
      </c>
      <c r="C393" s="147">
        <v>0</v>
      </c>
    </row>
    <row r="394" ht="16.9" customHeight="1" spans="1:3">
      <c r="A394" s="145">
        <v>2040706</v>
      </c>
      <c r="B394" s="148" t="s">
        <v>1938</v>
      </c>
      <c r="C394" s="147">
        <v>0</v>
      </c>
    </row>
    <row r="395" ht="16.9" customHeight="1" spans="1:3">
      <c r="A395" s="145">
        <v>2040750</v>
      </c>
      <c r="B395" s="148" t="s">
        <v>1698</v>
      </c>
      <c r="C395" s="147">
        <v>0</v>
      </c>
    </row>
    <row r="396" ht="16.9" customHeight="1" spans="1:3">
      <c r="A396" s="145">
        <v>2040799</v>
      </c>
      <c r="B396" s="148" t="s">
        <v>1939</v>
      </c>
      <c r="C396" s="147">
        <v>0</v>
      </c>
    </row>
    <row r="397" ht="16.9" customHeight="1" spans="1:3">
      <c r="A397" s="43">
        <v>20408</v>
      </c>
      <c r="B397" s="146" t="s">
        <v>1940</v>
      </c>
      <c r="C397" s="147">
        <v>0</v>
      </c>
    </row>
    <row r="398" ht="16.9" customHeight="1" spans="1:3">
      <c r="A398" s="43">
        <v>2040801</v>
      </c>
      <c r="B398" s="148" t="s">
        <v>1689</v>
      </c>
      <c r="C398" s="147">
        <v>0</v>
      </c>
    </row>
    <row r="399" ht="16.9" customHeight="1" spans="1:3">
      <c r="A399" s="43">
        <v>2040802</v>
      </c>
      <c r="B399" s="148" t="s">
        <v>1690</v>
      </c>
      <c r="C399" s="147">
        <v>0</v>
      </c>
    </row>
    <row r="400" ht="16.9" customHeight="1" spans="1:3">
      <c r="A400" s="43">
        <v>2040803</v>
      </c>
      <c r="B400" s="148" t="s">
        <v>1691</v>
      </c>
      <c r="C400" s="147">
        <v>0</v>
      </c>
    </row>
    <row r="401" ht="16.9" customHeight="1" spans="1:3">
      <c r="A401" s="43">
        <v>2040804</v>
      </c>
      <c r="B401" s="148" t="s">
        <v>1941</v>
      </c>
      <c r="C401" s="147">
        <v>0</v>
      </c>
    </row>
    <row r="402" ht="16.9" customHeight="1" spans="1:3">
      <c r="A402" s="43">
        <v>2040805</v>
      </c>
      <c r="B402" s="148" t="s">
        <v>1942</v>
      </c>
      <c r="C402" s="147">
        <v>0</v>
      </c>
    </row>
    <row r="403" ht="16.9" customHeight="1" spans="1:3">
      <c r="A403" s="43">
        <v>2040806</v>
      </c>
      <c r="B403" s="148" t="s">
        <v>1943</v>
      </c>
      <c r="C403" s="147">
        <v>0</v>
      </c>
    </row>
    <row r="404" ht="16.9" customHeight="1" spans="1:3">
      <c r="A404" s="145">
        <v>2040850</v>
      </c>
      <c r="B404" s="148" t="s">
        <v>1698</v>
      </c>
      <c r="C404" s="147">
        <v>0</v>
      </c>
    </row>
    <row r="405" ht="16.9" customHeight="1" spans="1:3">
      <c r="A405" s="145">
        <v>2040899</v>
      </c>
      <c r="B405" s="148" t="s">
        <v>1944</v>
      </c>
      <c r="C405" s="147">
        <v>0</v>
      </c>
    </row>
    <row r="406" ht="16.9" customHeight="1" spans="1:3">
      <c r="A406" s="145">
        <v>20409</v>
      </c>
      <c r="B406" s="146" t="s">
        <v>1945</v>
      </c>
      <c r="C406" s="147">
        <v>0</v>
      </c>
    </row>
    <row r="407" ht="16.9" customHeight="1" spans="1:3">
      <c r="A407" s="145">
        <v>2040901</v>
      </c>
      <c r="B407" s="148" t="s">
        <v>1689</v>
      </c>
      <c r="C407" s="147">
        <v>0</v>
      </c>
    </row>
    <row r="408" ht="16.9" customHeight="1" spans="1:3">
      <c r="A408" s="145">
        <v>2040902</v>
      </c>
      <c r="B408" s="148" t="s">
        <v>1690</v>
      </c>
      <c r="C408" s="147">
        <v>0</v>
      </c>
    </row>
    <row r="409" ht="16.9" customHeight="1" spans="1:3">
      <c r="A409" s="145">
        <v>2040903</v>
      </c>
      <c r="B409" s="148" t="s">
        <v>1691</v>
      </c>
      <c r="C409" s="147">
        <v>0</v>
      </c>
    </row>
    <row r="410" ht="16.9" customHeight="1" spans="1:3">
      <c r="A410" s="145">
        <v>2040904</v>
      </c>
      <c r="B410" s="148" t="s">
        <v>1946</v>
      </c>
      <c r="C410" s="147">
        <v>0</v>
      </c>
    </row>
    <row r="411" ht="16.9" customHeight="1" spans="1:3">
      <c r="A411" s="145">
        <v>2040905</v>
      </c>
      <c r="B411" s="148" t="s">
        <v>1947</v>
      </c>
      <c r="C411" s="147">
        <v>0</v>
      </c>
    </row>
    <row r="412" ht="16.9" customHeight="1" spans="1:3">
      <c r="A412" s="145">
        <v>2040950</v>
      </c>
      <c r="B412" s="148" t="s">
        <v>1698</v>
      </c>
      <c r="C412" s="147">
        <v>0</v>
      </c>
    </row>
    <row r="413" ht="16.9" customHeight="1" spans="1:3">
      <c r="A413" s="145">
        <v>2040999</v>
      </c>
      <c r="B413" s="148" t="s">
        <v>1948</v>
      </c>
      <c r="C413" s="147">
        <v>0</v>
      </c>
    </row>
    <row r="414" ht="16.9" customHeight="1" spans="1:3">
      <c r="A414" s="145">
        <v>20410</v>
      </c>
      <c r="B414" s="146" t="s">
        <v>1949</v>
      </c>
      <c r="C414" s="147">
        <v>0</v>
      </c>
    </row>
    <row r="415" ht="16.9" customHeight="1" spans="1:3">
      <c r="A415" s="145">
        <v>2041001</v>
      </c>
      <c r="B415" s="148" t="s">
        <v>1689</v>
      </c>
      <c r="C415" s="147">
        <v>0</v>
      </c>
    </row>
    <row r="416" ht="16.9" customHeight="1" spans="1:3">
      <c r="A416" s="145">
        <v>2041002</v>
      </c>
      <c r="B416" s="148" t="s">
        <v>1690</v>
      </c>
      <c r="C416" s="147">
        <v>0</v>
      </c>
    </row>
    <row r="417" ht="16.9" customHeight="1" spans="1:3">
      <c r="A417" s="145">
        <v>2041003</v>
      </c>
      <c r="B417" s="148" t="s">
        <v>1950</v>
      </c>
      <c r="C417" s="147">
        <v>0</v>
      </c>
    </row>
    <row r="418" ht="16.9" customHeight="1" spans="1:3">
      <c r="A418" s="145">
        <v>2041004</v>
      </c>
      <c r="B418" s="148" t="s">
        <v>1951</v>
      </c>
      <c r="C418" s="147">
        <v>0</v>
      </c>
    </row>
    <row r="419" ht="16.9" customHeight="1" spans="1:3">
      <c r="A419" s="145">
        <v>2041005</v>
      </c>
      <c r="B419" s="148" t="s">
        <v>1952</v>
      </c>
      <c r="C419" s="147">
        <v>0</v>
      </c>
    </row>
    <row r="420" ht="16.9" customHeight="1" spans="1:3">
      <c r="A420" s="145">
        <v>2041006</v>
      </c>
      <c r="B420" s="148" t="s">
        <v>1905</v>
      </c>
      <c r="C420" s="147">
        <v>0</v>
      </c>
    </row>
    <row r="421" ht="16.9" customHeight="1" spans="1:3">
      <c r="A421" s="145">
        <v>2041099</v>
      </c>
      <c r="B421" s="148" t="s">
        <v>1953</v>
      </c>
      <c r="C421" s="147">
        <v>0</v>
      </c>
    </row>
    <row r="422" ht="16.9" customHeight="1" spans="1:3">
      <c r="A422" s="145">
        <v>20411</v>
      </c>
      <c r="B422" s="146" t="s">
        <v>1954</v>
      </c>
      <c r="C422" s="147">
        <v>0</v>
      </c>
    </row>
    <row r="423" ht="16.9" customHeight="1" spans="1:3">
      <c r="A423" s="145">
        <v>2041101</v>
      </c>
      <c r="B423" s="148" t="s">
        <v>1955</v>
      </c>
      <c r="C423" s="147">
        <v>0</v>
      </c>
    </row>
    <row r="424" ht="16.9" customHeight="1" spans="1:3">
      <c r="A424" s="145">
        <v>2041102</v>
      </c>
      <c r="B424" s="148" t="s">
        <v>1689</v>
      </c>
      <c r="C424" s="147">
        <v>0</v>
      </c>
    </row>
    <row r="425" ht="16.9" customHeight="1" spans="1:3">
      <c r="A425" s="145">
        <v>2041103</v>
      </c>
      <c r="B425" s="148" t="s">
        <v>1956</v>
      </c>
      <c r="C425" s="147">
        <v>0</v>
      </c>
    </row>
    <row r="426" ht="16.9" customHeight="1" spans="1:3">
      <c r="A426" s="145">
        <v>2041104</v>
      </c>
      <c r="B426" s="148" t="s">
        <v>1957</v>
      </c>
      <c r="C426" s="147">
        <v>0</v>
      </c>
    </row>
    <row r="427" ht="16.9" customHeight="1" spans="1:3">
      <c r="A427" s="145">
        <v>2041105</v>
      </c>
      <c r="B427" s="148" t="s">
        <v>1958</v>
      </c>
      <c r="C427" s="147">
        <v>0</v>
      </c>
    </row>
    <row r="428" ht="16.9" customHeight="1" spans="1:3">
      <c r="A428" s="145">
        <v>2041106</v>
      </c>
      <c r="B428" s="148" t="s">
        <v>1959</v>
      </c>
      <c r="C428" s="147">
        <v>0</v>
      </c>
    </row>
    <row r="429" ht="16.9" customHeight="1" spans="1:3">
      <c r="A429" s="145">
        <v>2041107</v>
      </c>
      <c r="B429" s="148" t="s">
        <v>1960</v>
      </c>
      <c r="C429" s="147">
        <v>0</v>
      </c>
    </row>
    <row r="430" ht="16.9" customHeight="1" spans="1:3">
      <c r="A430" s="145">
        <v>2041108</v>
      </c>
      <c r="B430" s="148" t="s">
        <v>1961</v>
      </c>
      <c r="C430" s="147">
        <v>0</v>
      </c>
    </row>
    <row r="431" ht="16.9" customHeight="1" spans="1:3">
      <c r="A431" s="145">
        <v>20499</v>
      </c>
      <c r="B431" s="146" t="s">
        <v>1962</v>
      </c>
      <c r="C431" s="147">
        <v>0</v>
      </c>
    </row>
    <row r="432" ht="16.9" customHeight="1" spans="1:3">
      <c r="A432" s="145">
        <v>2049901</v>
      </c>
      <c r="B432" s="148" t="s">
        <v>1963</v>
      </c>
      <c r="C432" s="147">
        <v>0</v>
      </c>
    </row>
    <row r="433" ht="16.9" customHeight="1" spans="1:3">
      <c r="A433" s="145">
        <v>2049902</v>
      </c>
      <c r="B433" s="148" t="s">
        <v>1964</v>
      </c>
      <c r="C433" s="147">
        <v>0</v>
      </c>
    </row>
    <row r="434" ht="16.9" customHeight="1" spans="1:3">
      <c r="A434" s="43">
        <v>205</v>
      </c>
      <c r="B434" s="146" t="s">
        <v>1965</v>
      </c>
      <c r="C434" s="147">
        <v>401</v>
      </c>
    </row>
    <row r="435" ht="16.9" customHeight="1" spans="1:3">
      <c r="A435" s="43">
        <v>20501</v>
      </c>
      <c r="B435" s="146" t="s">
        <v>1966</v>
      </c>
      <c r="C435" s="147">
        <v>0</v>
      </c>
    </row>
    <row r="436" ht="16.9" customHeight="1" spans="1:3">
      <c r="A436" s="43">
        <v>2050101</v>
      </c>
      <c r="B436" s="148" t="s">
        <v>1689</v>
      </c>
      <c r="C436" s="147">
        <v>0</v>
      </c>
    </row>
    <row r="437" ht="16.9" customHeight="1" spans="1:3">
      <c r="A437" s="43">
        <v>2050102</v>
      </c>
      <c r="B437" s="148" t="s">
        <v>1690</v>
      </c>
      <c r="C437" s="147">
        <v>0</v>
      </c>
    </row>
    <row r="438" ht="16.9" customHeight="1" spans="1:3">
      <c r="A438" s="43">
        <v>2050103</v>
      </c>
      <c r="B438" s="148" t="s">
        <v>1691</v>
      </c>
      <c r="C438" s="147">
        <v>0</v>
      </c>
    </row>
    <row r="439" ht="16.9" customHeight="1" spans="1:3">
      <c r="A439" s="43">
        <v>2050199</v>
      </c>
      <c r="B439" s="148" t="s">
        <v>1967</v>
      </c>
      <c r="C439" s="147">
        <v>0</v>
      </c>
    </row>
    <row r="440" ht="16.9" customHeight="1" spans="1:3">
      <c r="A440" s="43">
        <v>20502</v>
      </c>
      <c r="B440" s="146" t="s">
        <v>1968</v>
      </c>
      <c r="C440" s="147">
        <v>401</v>
      </c>
    </row>
    <row r="441" ht="16.9" customHeight="1" spans="1:3">
      <c r="A441" s="43">
        <v>2050201</v>
      </c>
      <c r="B441" s="148" t="s">
        <v>1969</v>
      </c>
      <c r="C441" s="147">
        <v>0</v>
      </c>
    </row>
    <row r="442" ht="16.9" customHeight="1" spans="1:3">
      <c r="A442" s="43">
        <v>2050202</v>
      </c>
      <c r="B442" s="148" t="s">
        <v>1970</v>
      </c>
      <c r="C442" s="147">
        <v>401</v>
      </c>
    </row>
    <row r="443" ht="16.9" customHeight="1" spans="1:3">
      <c r="A443" s="43">
        <v>2050203</v>
      </c>
      <c r="B443" s="148" t="s">
        <v>1971</v>
      </c>
      <c r="C443" s="147">
        <v>0</v>
      </c>
    </row>
    <row r="444" ht="16.9" customHeight="1" spans="1:3">
      <c r="A444" s="43">
        <v>2050204</v>
      </c>
      <c r="B444" s="148" t="s">
        <v>1972</v>
      </c>
      <c r="C444" s="147">
        <v>0</v>
      </c>
    </row>
    <row r="445" ht="16.9" customHeight="1" spans="1:3">
      <c r="A445" s="43">
        <v>2050205</v>
      </c>
      <c r="B445" s="148" t="s">
        <v>1973</v>
      </c>
      <c r="C445" s="147">
        <v>0</v>
      </c>
    </row>
    <row r="446" ht="16.9" customHeight="1" spans="1:3">
      <c r="A446" s="43">
        <v>2050206</v>
      </c>
      <c r="B446" s="148" t="s">
        <v>1974</v>
      </c>
      <c r="C446" s="147">
        <v>0</v>
      </c>
    </row>
    <row r="447" ht="16.9" customHeight="1" spans="1:3">
      <c r="A447" s="43">
        <v>2050207</v>
      </c>
      <c r="B447" s="148" t="s">
        <v>1975</v>
      </c>
      <c r="C447" s="147">
        <v>0</v>
      </c>
    </row>
    <row r="448" ht="16.9" customHeight="1" spans="1:3">
      <c r="A448" s="43">
        <v>2050299</v>
      </c>
      <c r="B448" s="148" t="s">
        <v>1976</v>
      </c>
      <c r="C448" s="147">
        <v>0</v>
      </c>
    </row>
    <row r="449" ht="16.9" customHeight="1" spans="1:3">
      <c r="A449" s="43">
        <v>20503</v>
      </c>
      <c r="B449" s="146" t="s">
        <v>1977</v>
      </c>
      <c r="C449" s="147">
        <v>0</v>
      </c>
    </row>
    <row r="450" ht="16.9" customHeight="1" spans="1:3">
      <c r="A450" s="43">
        <v>2050301</v>
      </c>
      <c r="B450" s="148" t="s">
        <v>1978</v>
      </c>
      <c r="C450" s="147">
        <v>0</v>
      </c>
    </row>
    <row r="451" ht="16.9" customHeight="1" spans="1:3">
      <c r="A451" s="43">
        <v>2050302</v>
      </c>
      <c r="B451" s="148" t="s">
        <v>1979</v>
      </c>
      <c r="C451" s="147">
        <v>0</v>
      </c>
    </row>
    <row r="452" ht="16.9" customHeight="1" spans="1:3">
      <c r="A452" s="43">
        <v>2050303</v>
      </c>
      <c r="B452" s="148" t="s">
        <v>1980</v>
      </c>
      <c r="C452" s="147">
        <v>0</v>
      </c>
    </row>
    <row r="453" ht="16.9" customHeight="1" spans="1:3">
      <c r="A453" s="43">
        <v>2050304</v>
      </c>
      <c r="B453" s="148" t="s">
        <v>1981</v>
      </c>
      <c r="C453" s="147">
        <v>0</v>
      </c>
    </row>
    <row r="454" ht="16.9" customHeight="1" spans="1:3">
      <c r="A454" s="43">
        <v>2050305</v>
      </c>
      <c r="B454" s="148" t="s">
        <v>1982</v>
      </c>
      <c r="C454" s="147">
        <v>0</v>
      </c>
    </row>
    <row r="455" ht="16.9" customHeight="1" spans="1:3">
      <c r="A455" s="43">
        <v>2050399</v>
      </c>
      <c r="B455" s="148" t="s">
        <v>1983</v>
      </c>
      <c r="C455" s="147">
        <v>0</v>
      </c>
    </row>
    <row r="456" ht="16.9" customHeight="1" spans="1:3">
      <c r="A456" s="43">
        <v>20504</v>
      </c>
      <c r="B456" s="146" t="s">
        <v>1984</v>
      </c>
      <c r="C456" s="147">
        <v>0</v>
      </c>
    </row>
    <row r="457" ht="16.9" customHeight="1" spans="1:3">
      <c r="A457" s="43">
        <v>2050401</v>
      </c>
      <c r="B457" s="148" t="s">
        <v>1985</v>
      </c>
      <c r="C457" s="147">
        <v>0</v>
      </c>
    </row>
    <row r="458" ht="16.9" customHeight="1" spans="1:3">
      <c r="A458" s="43">
        <v>2050402</v>
      </c>
      <c r="B458" s="148" t="s">
        <v>1986</v>
      </c>
      <c r="C458" s="147">
        <v>0</v>
      </c>
    </row>
    <row r="459" ht="16.9" customHeight="1" spans="1:3">
      <c r="A459" s="43">
        <v>2050403</v>
      </c>
      <c r="B459" s="148" t="s">
        <v>1987</v>
      </c>
      <c r="C459" s="147">
        <v>0</v>
      </c>
    </row>
    <row r="460" ht="16.9" customHeight="1" spans="1:3">
      <c r="A460" s="43">
        <v>2050404</v>
      </c>
      <c r="B460" s="148" t="s">
        <v>1988</v>
      </c>
      <c r="C460" s="147">
        <v>0</v>
      </c>
    </row>
    <row r="461" ht="16.9" customHeight="1" spans="1:3">
      <c r="A461" s="43">
        <v>2050499</v>
      </c>
      <c r="B461" s="148" t="s">
        <v>1989</v>
      </c>
      <c r="C461" s="147">
        <v>0</v>
      </c>
    </row>
    <row r="462" ht="16.9" customHeight="1" spans="1:3">
      <c r="A462" s="43">
        <v>20505</v>
      </c>
      <c r="B462" s="146" t="s">
        <v>1990</v>
      </c>
      <c r="C462" s="147">
        <v>0</v>
      </c>
    </row>
    <row r="463" ht="16.9" customHeight="1" spans="1:3">
      <c r="A463" s="43">
        <v>2050501</v>
      </c>
      <c r="B463" s="148" t="s">
        <v>1991</v>
      </c>
      <c r="C463" s="147">
        <v>0</v>
      </c>
    </row>
    <row r="464" ht="16.9" customHeight="1" spans="1:3">
      <c r="A464" s="43">
        <v>2050502</v>
      </c>
      <c r="B464" s="148" t="s">
        <v>1992</v>
      </c>
      <c r="C464" s="147">
        <v>0</v>
      </c>
    </row>
    <row r="465" ht="16.9" customHeight="1" spans="1:3">
      <c r="A465" s="43">
        <v>2050599</v>
      </c>
      <c r="B465" s="148" t="s">
        <v>1993</v>
      </c>
      <c r="C465" s="147">
        <v>0</v>
      </c>
    </row>
    <row r="466" ht="17.25" customHeight="1" spans="1:3">
      <c r="A466" s="43">
        <v>20506</v>
      </c>
      <c r="B466" s="146" t="s">
        <v>1994</v>
      </c>
      <c r="C466" s="147">
        <v>0</v>
      </c>
    </row>
    <row r="467" ht="17.25" customHeight="1" spans="1:3">
      <c r="A467" s="43">
        <v>2050601</v>
      </c>
      <c r="B467" s="148" t="s">
        <v>1995</v>
      </c>
      <c r="C467" s="147">
        <v>0</v>
      </c>
    </row>
    <row r="468" ht="17.25" customHeight="1" spans="1:3">
      <c r="A468" s="43">
        <v>2050602</v>
      </c>
      <c r="B468" s="148" t="s">
        <v>1996</v>
      </c>
      <c r="C468" s="147">
        <v>0</v>
      </c>
    </row>
    <row r="469" ht="17.25" customHeight="1" spans="1:3">
      <c r="A469" s="43">
        <v>2050699</v>
      </c>
      <c r="B469" s="148" t="s">
        <v>1997</v>
      </c>
      <c r="C469" s="147">
        <v>0</v>
      </c>
    </row>
    <row r="470" ht="17.25" customHeight="1" spans="1:3">
      <c r="A470" s="43">
        <v>20507</v>
      </c>
      <c r="B470" s="146" t="s">
        <v>1998</v>
      </c>
      <c r="C470" s="147">
        <v>0</v>
      </c>
    </row>
    <row r="471" ht="16.9" customHeight="1" spans="1:3">
      <c r="A471" s="43">
        <v>2050701</v>
      </c>
      <c r="B471" s="148" t="s">
        <v>1999</v>
      </c>
      <c r="C471" s="147">
        <v>0</v>
      </c>
    </row>
    <row r="472" ht="16.9" customHeight="1" spans="1:3">
      <c r="A472" s="43">
        <v>2050702</v>
      </c>
      <c r="B472" s="148" t="s">
        <v>2000</v>
      </c>
      <c r="C472" s="147">
        <v>0</v>
      </c>
    </row>
    <row r="473" ht="16.9" customHeight="1" spans="1:3">
      <c r="A473" s="43">
        <v>2050799</v>
      </c>
      <c r="B473" s="148" t="s">
        <v>2001</v>
      </c>
      <c r="C473" s="147">
        <v>0</v>
      </c>
    </row>
    <row r="474" ht="16.9" customHeight="1" spans="1:3">
      <c r="A474" s="43">
        <v>20508</v>
      </c>
      <c r="B474" s="146" t="s">
        <v>2002</v>
      </c>
      <c r="C474" s="147">
        <v>0</v>
      </c>
    </row>
    <row r="475" ht="16.9" customHeight="1" spans="1:3">
      <c r="A475" s="43">
        <v>2050801</v>
      </c>
      <c r="B475" s="148" t="s">
        <v>2003</v>
      </c>
      <c r="C475" s="147">
        <v>0</v>
      </c>
    </row>
    <row r="476" ht="16.9" customHeight="1" spans="1:3">
      <c r="A476" s="43">
        <v>2050802</v>
      </c>
      <c r="B476" s="148" t="s">
        <v>2004</v>
      </c>
      <c r="C476" s="147">
        <v>0</v>
      </c>
    </row>
    <row r="477" ht="16.9" customHeight="1" spans="1:3">
      <c r="A477" s="43">
        <v>2050803</v>
      </c>
      <c r="B477" s="148" t="s">
        <v>2005</v>
      </c>
      <c r="C477" s="147">
        <v>0</v>
      </c>
    </row>
    <row r="478" ht="16.9" customHeight="1" spans="1:3">
      <c r="A478" s="43">
        <v>2050804</v>
      </c>
      <c r="B478" s="148" t="s">
        <v>2006</v>
      </c>
      <c r="C478" s="147">
        <v>0</v>
      </c>
    </row>
    <row r="479" ht="16.9" customHeight="1" spans="1:3">
      <c r="A479" s="43">
        <v>2050899</v>
      </c>
      <c r="B479" s="148" t="s">
        <v>2007</v>
      </c>
      <c r="C479" s="147">
        <v>0</v>
      </c>
    </row>
    <row r="480" ht="16.9" customHeight="1" spans="1:3">
      <c r="A480" s="43">
        <v>20509</v>
      </c>
      <c r="B480" s="146" t="s">
        <v>2008</v>
      </c>
      <c r="C480" s="147">
        <v>0</v>
      </c>
    </row>
    <row r="481" ht="16.9" customHeight="1" spans="1:3">
      <c r="A481" s="43">
        <v>2050901</v>
      </c>
      <c r="B481" s="148" t="s">
        <v>2009</v>
      </c>
      <c r="C481" s="147">
        <v>0</v>
      </c>
    </row>
    <row r="482" ht="16.9" customHeight="1" spans="1:3">
      <c r="A482" s="43">
        <v>2050902</v>
      </c>
      <c r="B482" s="148" t="s">
        <v>2010</v>
      </c>
      <c r="C482" s="147">
        <v>0</v>
      </c>
    </row>
    <row r="483" ht="16.9" customHeight="1" spans="1:3">
      <c r="A483" s="43">
        <v>2050903</v>
      </c>
      <c r="B483" s="148" t="s">
        <v>2011</v>
      </c>
      <c r="C483" s="147">
        <v>0</v>
      </c>
    </row>
    <row r="484" ht="16.9" customHeight="1" spans="1:3">
      <c r="A484" s="43">
        <v>2050904</v>
      </c>
      <c r="B484" s="148" t="s">
        <v>2012</v>
      </c>
      <c r="C484" s="147">
        <v>0</v>
      </c>
    </row>
    <row r="485" ht="16.9" customHeight="1" spans="1:3">
      <c r="A485" s="43">
        <v>2050905</v>
      </c>
      <c r="B485" s="148" t="s">
        <v>2013</v>
      </c>
      <c r="C485" s="147">
        <v>0</v>
      </c>
    </row>
    <row r="486" ht="16.9" customHeight="1" spans="1:3">
      <c r="A486" s="43">
        <v>2050999</v>
      </c>
      <c r="B486" s="148" t="s">
        <v>2014</v>
      </c>
      <c r="C486" s="147">
        <v>0</v>
      </c>
    </row>
    <row r="487" ht="16.9" customHeight="1" spans="1:3">
      <c r="A487" s="43">
        <v>20599</v>
      </c>
      <c r="B487" s="146" t="s">
        <v>2015</v>
      </c>
      <c r="C487" s="147">
        <v>0</v>
      </c>
    </row>
    <row r="488" ht="16.9" customHeight="1" spans="1:3">
      <c r="A488" s="43">
        <v>2059999</v>
      </c>
      <c r="B488" s="148" t="s">
        <v>2016</v>
      </c>
      <c r="C488" s="147">
        <v>0</v>
      </c>
    </row>
    <row r="489" ht="16.9" customHeight="1" spans="1:3">
      <c r="A489" s="43">
        <v>206</v>
      </c>
      <c r="B489" s="146" t="s">
        <v>2017</v>
      </c>
      <c r="C489" s="147">
        <v>0</v>
      </c>
    </row>
    <row r="490" ht="16.9" customHeight="1" spans="1:3">
      <c r="A490" s="43">
        <v>20601</v>
      </c>
      <c r="B490" s="146" t="s">
        <v>2018</v>
      </c>
      <c r="C490" s="147">
        <v>0</v>
      </c>
    </row>
    <row r="491" ht="16.9" customHeight="1" spans="1:3">
      <c r="A491" s="43">
        <v>2060101</v>
      </c>
      <c r="B491" s="148" t="s">
        <v>1689</v>
      </c>
      <c r="C491" s="147">
        <v>0</v>
      </c>
    </row>
    <row r="492" ht="16.9" customHeight="1" spans="1:3">
      <c r="A492" s="43">
        <v>2060102</v>
      </c>
      <c r="B492" s="148" t="s">
        <v>1690</v>
      </c>
      <c r="C492" s="147">
        <v>0</v>
      </c>
    </row>
    <row r="493" ht="16.9" customHeight="1" spans="1:3">
      <c r="A493" s="43">
        <v>2060103</v>
      </c>
      <c r="B493" s="148" t="s">
        <v>1691</v>
      </c>
      <c r="C493" s="147">
        <v>0</v>
      </c>
    </row>
    <row r="494" ht="16.9" customHeight="1" spans="1:3">
      <c r="A494" s="43">
        <v>2060199</v>
      </c>
      <c r="B494" s="148" t="s">
        <v>2019</v>
      </c>
      <c r="C494" s="147">
        <v>0</v>
      </c>
    </row>
    <row r="495" ht="16.9" customHeight="1" spans="1:3">
      <c r="A495" s="43">
        <v>20602</v>
      </c>
      <c r="B495" s="146" t="s">
        <v>2020</v>
      </c>
      <c r="C495" s="147">
        <v>0</v>
      </c>
    </row>
    <row r="496" ht="16.9" customHeight="1" spans="1:3">
      <c r="A496" s="43">
        <v>2060201</v>
      </c>
      <c r="B496" s="148" t="s">
        <v>2021</v>
      </c>
      <c r="C496" s="147">
        <v>0</v>
      </c>
    </row>
    <row r="497" ht="16.9" customHeight="1" spans="1:3">
      <c r="A497" s="43">
        <v>2060202</v>
      </c>
      <c r="B497" s="148" t="s">
        <v>2022</v>
      </c>
      <c r="C497" s="147">
        <v>0</v>
      </c>
    </row>
    <row r="498" ht="16.9" customHeight="1" spans="1:3">
      <c r="A498" s="43">
        <v>2060203</v>
      </c>
      <c r="B498" s="148" t="s">
        <v>2023</v>
      </c>
      <c r="C498" s="147">
        <v>0</v>
      </c>
    </row>
    <row r="499" ht="16.9" customHeight="1" spans="1:3">
      <c r="A499" s="43">
        <v>2060204</v>
      </c>
      <c r="B499" s="148" t="s">
        <v>2024</v>
      </c>
      <c r="C499" s="147">
        <v>0</v>
      </c>
    </row>
    <row r="500" ht="16.9" customHeight="1" spans="1:3">
      <c r="A500" s="43">
        <v>2060205</v>
      </c>
      <c r="B500" s="148" t="s">
        <v>2025</v>
      </c>
      <c r="C500" s="147">
        <v>0</v>
      </c>
    </row>
    <row r="501" ht="16.9" customHeight="1" spans="1:3">
      <c r="A501" s="43">
        <v>2060206</v>
      </c>
      <c r="B501" s="148" t="s">
        <v>2026</v>
      </c>
      <c r="C501" s="147">
        <v>0</v>
      </c>
    </row>
    <row r="502" ht="16.9" customHeight="1" spans="1:3">
      <c r="A502" s="43">
        <v>2060207</v>
      </c>
      <c r="B502" s="148" t="s">
        <v>2027</v>
      </c>
      <c r="C502" s="147">
        <v>0</v>
      </c>
    </row>
    <row r="503" ht="16.9" customHeight="1" spans="1:3">
      <c r="A503" s="43">
        <v>2060299</v>
      </c>
      <c r="B503" s="148" t="s">
        <v>2028</v>
      </c>
      <c r="C503" s="147">
        <v>0</v>
      </c>
    </row>
    <row r="504" ht="16.9" customHeight="1" spans="1:3">
      <c r="A504" s="43">
        <v>20603</v>
      </c>
      <c r="B504" s="146" t="s">
        <v>2029</v>
      </c>
      <c r="C504" s="147">
        <v>0</v>
      </c>
    </row>
    <row r="505" ht="16.9" customHeight="1" spans="1:3">
      <c r="A505" s="43">
        <v>2060301</v>
      </c>
      <c r="B505" s="148" t="s">
        <v>2021</v>
      </c>
      <c r="C505" s="147">
        <v>0</v>
      </c>
    </row>
    <row r="506" ht="16.9" customHeight="1" spans="1:3">
      <c r="A506" s="43">
        <v>2060302</v>
      </c>
      <c r="B506" s="148" t="s">
        <v>2030</v>
      </c>
      <c r="C506" s="147">
        <v>0</v>
      </c>
    </row>
    <row r="507" ht="16.9" customHeight="1" spans="1:3">
      <c r="A507" s="43">
        <v>2060303</v>
      </c>
      <c r="B507" s="148" t="s">
        <v>2031</v>
      </c>
      <c r="C507" s="147">
        <v>0</v>
      </c>
    </row>
    <row r="508" ht="16.9" customHeight="1" spans="1:3">
      <c r="A508" s="43">
        <v>2060304</v>
      </c>
      <c r="B508" s="148" t="s">
        <v>2032</v>
      </c>
      <c r="C508" s="147">
        <v>0</v>
      </c>
    </row>
    <row r="509" ht="16.9" customHeight="1" spans="1:3">
      <c r="A509" s="43">
        <v>2060399</v>
      </c>
      <c r="B509" s="148" t="s">
        <v>2033</v>
      </c>
      <c r="C509" s="147">
        <v>0</v>
      </c>
    </row>
    <row r="510" ht="16.9" customHeight="1" spans="1:3">
      <c r="A510" s="43">
        <v>20604</v>
      </c>
      <c r="B510" s="146" t="s">
        <v>2034</v>
      </c>
      <c r="C510" s="147">
        <v>0</v>
      </c>
    </row>
    <row r="511" ht="16.9" customHeight="1" spans="1:3">
      <c r="A511" s="43">
        <v>2060401</v>
      </c>
      <c r="B511" s="148" t="s">
        <v>2021</v>
      </c>
      <c r="C511" s="147">
        <v>0</v>
      </c>
    </row>
    <row r="512" ht="16.9" customHeight="1" spans="1:3">
      <c r="A512" s="43">
        <v>2060402</v>
      </c>
      <c r="B512" s="148" t="s">
        <v>2035</v>
      </c>
      <c r="C512" s="147">
        <v>0</v>
      </c>
    </row>
    <row r="513" ht="16.9" customHeight="1" spans="1:3">
      <c r="A513" s="43">
        <v>2060403</v>
      </c>
      <c r="B513" s="148" t="s">
        <v>2036</v>
      </c>
      <c r="C513" s="147">
        <v>0</v>
      </c>
    </row>
    <row r="514" ht="16.9" customHeight="1" spans="1:3">
      <c r="A514" s="43">
        <v>2060404</v>
      </c>
      <c r="B514" s="148" t="s">
        <v>2037</v>
      </c>
      <c r="C514" s="147">
        <v>0</v>
      </c>
    </row>
    <row r="515" ht="16.9" customHeight="1" spans="1:3">
      <c r="A515" s="43">
        <v>2060499</v>
      </c>
      <c r="B515" s="148" t="s">
        <v>2038</v>
      </c>
      <c r="C515" s="147">
        <v>0</v>
      </c>
    </row>
    <row r="516" ht="16.9" customHeight="1" spans="1:3">
      <c r="A516" s="43">
        <v>20605</v>
      </c>
      <c r="B516" s="146" t="s">
        <v>2039</v>
      </c>
      <c r="C516" s="147">
        <v>0</v>
      </c>
    </row>
    <row r="517" ht="16.9" customHeight="1" spans="1:3">
      <c r="A517" s="43">
        <v>2060501</v>
      </c>
      <c r="B517" s="148" t="s">
        <v>2021</v>
      </c>
      <c r="C517" s="147">
        <v>0</v>
      </c>
    </row>
    <row r="518" ht="16.9" customHeight="1" spans="1:3">
      <c r="A518" s="43">
        <v>2060502</v>
      </c>
      <c r="B518" s="148" t="s">
        <v>2040</v>
      </c>
      <c r="C518" s="147">
        <v>0</v>
      </c>
    </row>
    <row r="519" ht="16.9" customHeight="1" spans="1:3">
      <c r="A519" s="43">
        <v>2060503</v>
      </c>
      <c r="B519" s="148" t="s">
        <v>2041</v>
      </c>
      <c r="C519" s="147">
        <v>0</v>
      </c>
    </row>
    <row r="520" ht="16.9" customHeight="1" spans="1:3">
      <c r="A520" s="43">
        <v>2060599</v>
      </c>
      <c r="B520" s="148" t="s">
        <v>2042</v>
      </c>
      <c r="C520" s="147">
        <v>0</v>
      </c>
    </row>
    <row r="521" ht="16.9" customHeight="1" spans="1:3">
      <c r="A521" s="43">
        <v>20606</v>
      </c>
      <c r="B521" s="146" t="s">
        <v>2043</v>
      </c>
      <c r="C521" s="147">
        <v>0</v>
      </c>
    </row>
    <row r="522" ht="16.9" customHeight="1" spans="1:3">
      <c r="A522" s="43">
        <v>2060601</v>
      </c>
      <c r="B522" s="148" t="s">
        <v>2044</v>
      </c>
      <c r="C522" s="147">
        <v>0</v>
      </c>
    </row>
    <row r="523" ht="16.9" customHeight="1" spans="1:3">
      <c r="A523" s="43">
        <v>2060602</v>
      </c>
      <c r="B523" s="148" t="s">
        <v>2045</v>
      </c>
      <c r="C523" s="147">
        <v>0</v>
      </c>
    </row>
    <row r="524" ht="16.9" customHeight="1" spans="1:3">
      <c r="A524" s="43">
        <v>2060603</v>
      </c>
      <c r="B524" s="148" t="s">
        <v>2046</v>
      </c>
      <c r="C524" s="147">
        <v>0</v>
      </c>
    </row>
    <row r="525" ht="16.9" customHeight="1" spans="1:3">
      <c r="A525" s="43">
        <v>2060699</v>
      </c>
      <c r="B525" s="148" t="s">
        <v>2047</v>
      </c>
      <c r="C525" s="147">
        <v>0</v>
      </c>
    </row>
    <row r="526" ht="16.9" customHeight="1" spans="1:3">
      <c r="A526" s="43">
        <v>20607</v>
      </c>
      <c r="B526" s="146" t="s">
        <v>2048</v>
      </c>
      <c r="C526" s="147">
        <v>0</v>
      </c>
    </row>
    <row r="527" ht="16.9" customHeight="1" spans="1:3">
      <c r="A527" s="43">
        <v>2060701</v>
      </c>
      <c r="B527" s="148" t="s">
        <v>2021</v>
      </c>
      <c r="C527" s="147">
        <v>0</v>
      </c>
    </row>
    <row r="528" ht="16.9" customHeight="1" spans="1:3">
      <c r="A528" s="43">
        <v>2060702</v>
      </c>
      <c r="B528" s="148" t="s">
        <v>2049</v>
      </c>
      <c r="C528" s="147">
        <v>0</v>
      </c>
    </row>
    <row r="529" ht="16.9" customHeight="1" spans="1:3">
      <c r="A529" s="43">
        <v>2060703</v>
      </c>
      <c r="B529" s="148" t="s">
        <v>2050</v>
      </c>
      <c r="C529" s="147">
        <v>0</v>
      </c>
    </row>
    <row r="530" ht="16.9" customHeight="1" spans="1:3">
      <c r="A530" s="43">
        <v>2060704</v>
      </c>
      <c r="B530" s="148" t="s">
        <v>2051</v>
      </c>
      <c r="C530" s="147">
        <v>0</v>
      </c>
    </row>
    <row r="531" ht="16.9" customHeight="1" spans="1:3">
      <c r="A531" s="43">
        <v>2060705</v>
      </c>
      <c r="B531" s="148" t="s">
        <v>2052</v>
      </c>
      <c r="C531" s="147">
        <v>0</v>
      </c>
    </row>
    <row r="532" ht="16.9" customHeight="1" spans="1:3">
      <c r="A532" s="43">
        <v>2060799</v>
      </c>
      <c r="B532" s="148" t="s">
        <v>2053</v>
      </c>
      <c r="C532" s="147">
        <v>0</v>
      </c>
    </row>
    <row r="533" ht="16.9" customHeight="1" spans="1:3">
      <c r="A533" s="43">
        <v>20608</v>
      </c>
      <c r="B533" s="146" t="s">
        <v>2054</v>
      </c>
      <c r="C533" s="147">
        <v>0</v>
      </c>
    </row>
    <row r="534" ht="16.9" customHeight="1" spans="1:3">
      <c r="A534" s="43">
        <v>2060801</v>
      </c>
      <c r="B534" s="148" t="s">
        <v>2055</v>
      </c>
      <c r="C534" s="147">
        <v>0</v>
      </c>
    </row>
    <row r="535" ht="16.9" customHeight="1" spans="1:3">
      <c r="A535" s="43">
        <v>2060802</v>
      </c>
      <c r="B535" s="148" t="s">
        <v>2056</v>
      </c>
      <c r="C535" s="147">
        <v>0</v>
      </c>
    </row>
    <row r="536" ht="16.9" customHeight="1" spans="1:3">
      <c r="A536" s="43">
        <v>2060899</v>
      </c>
      <c r="B536" s="148" t="s">
        <v>2057</v>
      </c>
      <c r="C536" s="147">
        <v>0</v>
      </c>
    </row>
    <row r="537" ht="16.9" customHeight="1" spans="1:3">
      <c r="A537" s="43">
        <v>20609</v>
      </c>
      <c r="B537" s="146" t="s">
        <v>406</v>
      </c>
      <c r="C537" s="147">
        <v>0</v>
      </c>
    </row>
    <row r="538" ht="16.9" customHeight="1" spans="1:3">
      <c r="A538" s="43">
        <v>2060901</v>
      </c>
      <c r="B538" s="148" t="s">
        <v>2058</v>
      </c>
      <c r="C538" s="147">
        <v>0</v>
      </c>
    </row>
    <row r="539" ht="16.9" customHeight="1" spans="1:3">
      <c r="A539" s="43">
        <v>2060902</v>
      </c>
      <c r="B539" s="148" t="s">
        <v>2059</v>
      </c>
      <c r="C539" s="147">
        <v>0</v>
      </c>
    </row>
    <row r="540" ht="16.9" customHeight="1" spans="1:3">
      <c r="A540" s="43">
        <v>20699</v>
      </c>
      <c r="B540" s="146" t="s">
        <v>2060</v>
      </c>
      <c r="C540" s="147">
        <v>0</v>
      </c>
    </row>
    <row r="541" ht="16.9" customHeight="1" spans="1:3">
      <c r="A541" s="43">
        <v>2069901</v>
      </c>
      <c r="B541" s="148" t="s">
        <v>2061</v>
      </c>
      <c r="C541" s="147">
        <v>0</v>
      </c>
    </row>
    <row r="542" ht="16.9" customHeight="1" spans="1:3">
      <c r="A542" s="43">
        <v>2069902</v>
      </c>
      <c r="B542" s="148" t="s">
        <v>2062</v>
      </c>
      <c r="C542" s="147">
        <v>0</v>
      </c>
    </row>
    <row r="543" ht="16.9" customHeight="1" spans="1:3">
      <c r="A543" s="43">
        <v>2069903</v>
      </c>
      <c r="B543" s="148" t="s">
        <v>2063</v>
      </c>
      <c r="C543" s="147">
        <v>0</v>
      </c>
    </row>
    <row r="544" ht="16.9" customHeight="1" spans="1:3">
      <c r="A544" s="43">
        <v>2069999</v>
      </c>
      <c r="B544" s="148" t="s">
        <v>2064</v>
      </c>
      <c r="C544" s="147">
        <v>0</v>
      </c>
    </row>
    <row r="545" ht="16.9" customHeight="1" spans="1:3">
      <c r="A545" s="43">
        <v>207</v>
      </c>
      <c r="B545" s="146" t="s">
        <v>2065</v>
      </c>
      <c r="C545" s="147">
        <v>35</v>
      </c>
    </row>
    <row r="546" ht="16.9" customHeight="1" spans="1:3">
      <c r="A546" s="43">
        <v>20701</v>
      </c>
      <c r="B546" s="146" t="s">
        <v>2066</v>
      </c>
      <c r="C546" s="147">
        <v>29</v>
      </c>
    </row>
    <row r="547" ht="16.9" customHeight="1" spans="1:3">
      <c r="A547" s="43">
        <v>2070101</v>
      </c>
      <c r="B547" s="148" t="s">
        <v>1689</v>
      </c>
      <c r="C547" s="147">
        <v>29</v>
      </c>
    </row>
    <row r="548" ht="16.9" customHeight="1" spans="1:3">
      <c r="A548" s="43">
        <v>2070102</v>
      </c>
      <c r="B548" s="148" t="s">
        <v>1690</v>
      </c>
      <c r="C548" s="147">
        <v>0</v>
      </c>
    </row>
    <row r="549" ht="16.9" customHeight="1" spans="1:3">
      <c r="A549" s="43">
        <v>2070103</v>
      </c>
      <c r="B549" s="148" t="s">
        <v>1691</v>
      </c>
      <c r="C549" s="147">
        <v>0</v>
      </c>
    </row>
    <row r="550" ht="16.9" customHeight="1" spans="1:3">
      <c r="A550" s="43">
        <v>2070104</v>
      </c>
      <c r="B550" s="148" t="s">
        <v>2067</v>
      </c>
      <c r="C550" s="147">
        <v>0</v>
      </c>
    </row>
    <row r="551" ht="16.9" customHeight="1" spans="1:3">
      <c r="A551" s="43">
        <v>2070105</v>
      </c>
      <c r="B551" s="148" t="s">
        <v>2068</v>
      </c>
      <c r="C551" s="147">
        <v>0</v>
      </c>
    </row>
    <row r="552" ht="16.9" customHeight="1" spans="1:3">
      <c r="A552" s="43">
        <v>2070106</v>
      </c>
      <c r="B552" s="148" t="s">
        <v>2069</v>
      </c>
      <c r="C552" s="147">
        <v>0</v>
      </c>
    </row>
    <row r="553" ht="16.9" customHeight="1" spans="1:3">
      <c r="A553" s="43">
        <v>2070107</v>
      </c>
      <c r="B553" s="148" t="s">
        <v>2070</v>
      </c>
      <c r="C553" s="147">
        <v>0</v>
      </c>
    </row>
    <row r="554" ht="16.9" customHeight="1" spans="1:3">
      <c r="A554" s="43">
        <v>2070108</v>
      </c>
      <c r="B554" s="148" t="s">
        <v>2071</v>
      </c>
      <c r="C554" s="147">
        <v>0</v>
      </c>
    </row>
    <row r="555" ht="16.9" customHeight="1" spans="1:3">
      <c r="A555" s="43">
        <v>2070109</v>
      </c>
      <c r="B555" s="148" t="s">
        <v>2072</v>
      </c>
      <c r="C555" s="147">
        <v>0</v>
      </c>
    </row>
    <row r="556" ht="16.9" customHeight="1" spans="1:3">
      <c r="A556" s="43">
        <v>2070110</v>
      </c>
      <c r="B556" s="148" t="s">
        <v>2073</v>
      </c>
      <c r="C556" s="147">
        <v>0</v>
      </c>
    </row>
    <row r="557" ht="16.9" customHeight="1" spans="1:3">
      <c r="A557" s="43">
        <v>2070111</v>
      </c>
      <c r="B557" s="148" t="s">
        <v>2074</v>
      </c>
      <c r="C557" s="147">
        <v>0</v>
      </c>
    </row>
    <row r="558" ht="16.9" customHeight="1" spans="1:3">
      <c r="A558" s="43">
        <v>2070112</v>
      </c>
      <c r="B558" s="148" t="s">
        <v>2075</v>
      </c>
      <c r="C558" s="147">
        <v>0</v>
      </c>
    </row>
    <row r="559" ht="16.9" customHeight="1" spans="1:3">
      <c r="A559" s="43">
        <v>2070199</v>
      </c>
      <c r="B559" s="148" t="s">
        <v>2076</v>
      </c>
      <c r="C559" s="147">
        <v>0</v>
      </c>
    </row>
    <row r="560" ht="16.9" customHeight="1" spans="1:3">
      <c r="A560" s="43">
        <v>20702</v>
      </c>
      <c r="B560" s="146" t="s">
        <v>2077</v>
      </c>
      <c r="C560" s="147">
        <v>0</v>
      </c>
    </row>
    <row r="561" ht="16.9" customHeight="1" spans="1:3">
      <c r="A561" s="43">
        <v>2070201</v>
      </c>
      <c r="B561" s="148" t="s">
        <v>1689</v>
      </c>
      <c r="C561" s="147">
        <v>0</v>
      </c>
    </row>
    <row r="562" ht="16.9" customHeight="1" spans="1:3">
      <c r="A562" s="43">
        <v>2070202</v>
      </c>
      <c r="B562" s="148" t="s">
        <v>1690</v>
      </c>
      <c r="C562" s="147">
        <v>0</v>
      </c>
    </row>
    <row r="563" ht="16.9" customHeight="1" spans="1:3">
      <c r="A563" s="43">
        <v>2070203</v>
      </c>
      <c r="B563" s="148" t="s">
        <v>1691</v>
      </c>
      <c r="C563" s="147">
        <v>0</v>
      </c>
    </row>
    <row r="564" ht="16.9" customHeight="1" spans="1:3">
      <c r="A564" s="43">
        <v>2070204</v>
      </c>
      <c r="B564" s="148" t="s">
        <v>2078</v>
      </c>
      <c r="C564" s="147">
        <v>0</v>
      </c>
    </row>
    <row r="565" ht="16.9" customHeight="1" spans="1:3">
      <c r="A565" s="43">
        <v>2070205</v>
      </c>
      <c r="B565" s="148" t="s">
        <v>2079</v>
      </c>
      <c r="C565" s="147">
        <v>0</v>
      </c>
    </row>
    <row r="566" ht="16.9" customHeight="1" spans="1:3">
      <c r="A566" s="43">
        <v>2070206</v>
      </c>
      <c r="B566" s="148" t="s">
        <v>2080</v>
      </c>
      <c r="C566" s="147">
        <v>0</v>
      </c>
    </row>
    <row r="567" ht="16.9" customHeight="1" spans="1:3">
      <c r="A567" s="43">
        <v>2070299</v>
      </c>
      <c r="B567" s="148" t="s">
        <v>2081</v>
      </c>
      <c r="C567" s="147">
        <v>0</v>
      </c>
    </row>
    <row r="568" ht="16.9" customHeight="1" spans="1:3">
      <c r="A568" s="43">
        <v>20703</v>
      </c>
      <c r="B568" s="146" t="s">
        <v>2082</v>
      </c>
      <c r="C568" s="147">
        <v>0</v>
      </c>
    </row>
    <row r="569" ht="16.9" customHeight="1" spans="1:3">
      <c r="A569" s="43">
        <v>2070301</v>
      </c>
      <c r="B569" s="148" t="s">
        <v>1689</v>
      </c>
      <c r="C569" s="147">
        <v>0</v>
      </c>
    </row>
    <row r="570" ht="16.9" customHeight="1" spans="1:3">
      <c r="A570" s="43">
        <v>2070302</v>
      </c>
      <c r="B570" s="148" t="s">
        <v>1690</v>
      </c>
      <c r="C570" s="147">
        <v>0</v>
      </c>
    </row>
    <row r="571" ht="16.9" customHeight="1" spans="1:3">
      <c r="A571" s="43">
        <v>2070303</v>
      </c>
      <c r="B571" s="148" t="s">
        <v>1691</v>
      </c>
      <c r="C571" s="147">
        <v>0</v>
      </c>
    </row>
    <row r="572" ht="16.9" customHeight="1" spans="1:3">
      <c r="A572" s="43">
        <v>2070304</v>
      </c>
      <c r="B572" s="148" t="s">
        <v>2083</v>
      </c>
      <c r="C572" s="147">
        <v>0</v>
      </c>
    </row>
    <row r="573" ht="16.9" customHeight="1" spans="1:3">
      <c r="A573" s="43">
        <v>2070305</v>
      </c>
      <c r="B573" s="148" t="s">
        <v>2084</v>
      </c>
      <c r="C573" s="147">
        <v>0</v>
      </c>
    </row>
    <row r="574" ht="16.9" customHeight="1" spans="1:3">
      <c r="A574" s="43">
        <v>2070306</v>
      </c>
      <c r="B574" s="148" t="s">
        <v>2085</v>
      </c>
      <c r="C574" s="147">
        <v>0</v>
      </c>
    </row>
    <row r="575" ht="16.9" customHeight="1" spans="1:3">
      <c r="A575" s="43">
        <v>2070307</v>
      </c>
      <c r="B575" s="148" t="s">
        <v>2086</v>
      </c>
      <c r="C575" s="147">
        <v>0</v>
      </c>
    </row>
    <row r="576" ht="16.9" customHeight="1" spans="1:3">
      <c r="A576" s="43">
        <v>2070308</v>
      </c>
      <c r="B576" s="148" t="s">
        <v>2087</v>
      </c>
      <c r="C576" s="147">
        <v>0</v>
      </c>
    </row>
    <row r="577" ht="16.9" customHeight="1" spans="1:3">
      <c r="A577" s="43">
        <v>2070309</v>
      </c>
      <c r="B577" s="148" t="s">
        <v>2088</v>
      </c>
      <c r="C577" s="147">
        <v>0</v>
      </c>
    </row>
    <row r="578" ht="16.9" customHeight="1" spans="1:3">
      <c r="A578" s="43">
        <v>2070399</v>
      </c>
      <c r="B578" s="148" t="s">
        <v>2089</v>
      </c>
      <c r="C578" s="147">
        <v>0</v>
      </c>
    </row>
    <row r="579" ht="16.9" customHeight="1" spans="1:3">
      <c r="A579" s="43">
        <v>20704</v>
      </c>
      <c r="B579" s="146" t="s">
        <v>2090</v>
      </c>
      <c r="C579" s="147">
        <v>0</v>
      </c>
    </row>
    <row r="580" ht="16.9" customHeight="1" spans="1:3">
      <c r="A580" s="43">
        <v>2070401</v>
      </c>
      <c r="B580" s="148" t="s">
        <v>1689</v>
      </c>
      <c r="C580" s="147">
        <v>0</v>
      </c>
    </row>
    <row r="581" ht="16.9" customHeight="1" spans="1:3">
      <c r="A581" s="43">
        <v>2070402</v>
      </c>
      <c r="B581" s="148" t="s">
        <v>1690</v>
      </c>
      <c r="C581" s="147">
        <v>0</v>
      </c>
    </row>
    <row r="582" ht="16.9" customHeight="1" spans="1:3">
      <c r="A582" s="43">
        <v>2070403</v>
      </c>
      <c r="B582" s="148" t="s">
        <v>1691</v>
      </c>
      <c r="C582" s="147">
        <v>0</v>
      </c>
    </row>
    <row r="583" ht="16.9" customHeight="1" spans="1:3">
      <c r="A583" s="43">
        <v>2070404</v>
      </c>
      <c r="B583" s="148" t="s">
        <v>2091</v>
      </c>
      <c r="C583" s="147">
        <v>0</v>
      </c>
    </row>
    <row r="584" ht="16.9" customHeight="1" spans="1:3">
      <c r="A584" s="43">
        <v>2070405</v>
      </c>
      <c r="B584" s="148" t="s">
        <v>2092</v>
      </c>
      <c r="C584" s="147">
        <v>0</v>
      </c>
    </row>
    <row r="585" ht="16.9" customHeight="1" spans="1:3">
      <c r="A585" s="43">
        <v>2070406</v>
      </c>
      <c r="B585" s="148" t="s">
        <v>2093</v>
      </c>
      <c r="C585" s="147">
        <v>0</v>
      </c>
    </row>
    <row r="586" ht="16.9" customHeight="1" spans="1:3">
      <c r="A586" s="43">
        <v>2070407</v>
      </c>
      <c r="B586" s="148" t="s">
        <v>2094</v>
      </c>
      <c r="C586" s="147">
        <v>0</v>
      </c>
    </row>
    <row r="587" ht="16.9" customHeight="1" spans="1:3">
      <c r="A587" s="43">
        <v>2070408</v>
      </c>
      <c r="B587" s="148" t="s">
        <v>2095</v>
      </c>
      <c r="C587" s="147">
        <v>0</v>
      </c>
    </row>
    <row r="588" ht="16.9" customHeight="1" spans="1:3">
      <c r="A588" s="43">
        <v>2070409</v>
      </c>
      <c r="B588" s="148" t="s">
        <v>2096</v>
      </c>
      <c r="C588" s="147">
        <v>0</v>
      </c>
    </row>
    <row r="589" ht="16.9" customHeight="1" spans="1:3">
      <c r="A589" s="43">
        <v>2070499</v>
      </c>
      <c r="B589" s="148" t="s">
        <v>2097</v>
      </c>
      <c r="C589" s="147">
        <v>0</v>
      </c>
    </row>
    <row r="590" ht="16.9" customHeight="1" spans="1:3">
      <c r="A590" s="43">
        <v>20799</v>
      </c>
      <c r="B590" s="146" t="s">
        <v>2098</v>
      </c>
      <c r="C590" s="147">
        <v>6</v>
      </c>
    </row>
    <row r="591" ht="16.9" customHeight="1" spans="1:3">
      <c r="A591" s="43">
        <v>2079902</v>
      </c>
      <c r="B591" s="148" t="s">
        <v>2099</v>
      </c>
      <c r="C591" s="147">
        <v>0</v>
      </c>
    </row>
    <row r="592" ht="16.9" customHeight="1" spans="1:3">
      <c r="A592" s="43">
        <v>2079903</v>
      </c>
      <c r="B592" s="148" t="s">
        <v>2100</v>
      </c>
      <c r="C592" s="147">
        <v>0</v>
      </c>
    </row>
    <row r="593" ht="16.9" customHeight="1" spans="1:3">
      <c r="A593" s="43">
        <v>2079999</v>
      </c>
      <c r="B593" s="148" t="s">
        <v>2101</v>
      </c>
      <c r="C593" s="147">
        <v>6</v>
      </c>
    </row>
    <row r="594" ht="16.9" customHeight="1" spans="1:3">
      <c r="A594" s="43">
        <v>208</v>
      </c>
      <c r="B594" s="146" t="s">
        <v>2102</v>
      </c>
      <c r="C594" s="147">
        <v>1161</v>
      </c>
    </row>
    <row r="595" ht="16.9" customHeight="1" spans="1:3">
      <c r="A595" s="43">
        <v>20801</v>
      </c>
      <c r="B595" s="146" t="s">
        <v>2103</v>
      </c>
      <c r="C595" s="147">
        <v>0</v>
      </c>
    </row>
    <row r="596" ht="16.9" customHeight="1" spans="1:3">
      <c r="A596" s="43">
        <v>2080101</v>
      </c>
      <c r="B596" s="148" t="s">
        <v>1689</v>
      </c>
      <c r="C596" s="147">
        <v>0</v>
      </c>
    </row>
    <row r="597" ht="16.9" customHeight="1" spans="1:3">
      <c r="A597" s="43">
        <v>2080102</v>
      </c>
      <c r="B597" s="148" t="s">
        <v>1690</v>
      </c>
      <c r="C597" s="147">
        <v>0</v>
      </c>
    </row>
    <row r="598" ht="16.9" customHeight="1" spans="1:3">
      <c r="A598" s="43">
        <v>2080103</v>
      </c>
      <c r="B598" s="148" t="s">
        <v>1691</v>
      </c>
      <c r="C598" s="147">
        <v>0</v>
      </c>
    </row>
    <row r="599" ht="16.9" customHeight="1" spans="1:3">
      <c r="A599" s="43">
        <v>2080104</v>
      </c>
      <c r="B599" s="148" t="s">
        <v>2104</v>
      </c>
      <c r="C599" s="147">
        <v>0</v>
      </c>
    </row>
    <row r="600" ht="16.9" customHeight="1" spans="1:3">
      <c r="A600" s="43">
        <v>2080105</v>
      </c>
      <c r="B600" s="148" t="s">
        <v>2105</v>
      </c>
      <c r="C600" s="147">
        <v>0</v>
      </c>
    </row>
    <row r="601" ht="16.9" customHeight="1" spans="1:3">
      <c r="A601" s="43">
        <v>2080106</v>
      </c>
      <c r="B601" s="148" t="s">
        <v>2106</v>
      </c>
      <c r="C601" s="147">
        <v>0</v>
      </c>
    </row>
    <row r="602" ht="16.9" customHeight="1" spans="1:3">
      <c r="A602" s="43">
        <v>2080107</v>
      </c>
      <c r="B602" s="148" t="s">
        <v>2107</v>
      </c>
      <c r="C602" s="147">
        <v>0</v>
      </c>
    </row>
    <row r="603" ht="16.9" customHeight="1" spans="1:3">
      <c r="A603" s="43">
        <v>2080108</v>
      </c>
      <c r="B603" s="148" t="s">
        <v>1732</v>
      </c>
      <c r="C603" s="147">
        <v>0</v>
      </c>
    </row>
    <row r="604" ht="16.9" customHeight="1" spans="1:3">
      <c r="A604" s="43">
        <v>2080109</v>
      </c>
      <c r="B604" s="148" t="s">
        <v>2108</v>
      </c>
      <c r="C604" s="147">
        <v>0</v>
      </c>
    </row>
    <row r="605" ht="16.9" customHeight="1" spans="1:3">
      <c r="A605" s="43">
        <v>2080110</v>
      </c>
      <c r="B605" s="148" t="s">
        <v>2109</v>
      </c>
      <c r="C605" s="147">
        <v>0</v>
      </c>
    </row>
    <row r="606" ht="16.9" customHeight="1" spans="1:3">
      <c r="A606" s="43">
        <v>2080111</v>
      </c>
      <c r="B606" s="148" t="s">
        <v>2110</v>
      </c>
      <c r="C606" s="147">
        <v>0</v>
      </c>
    </row>
    <row r="607" ht="16.9" customHeight="1" spans="1:3">
      <c r="A607" s="43">
        <v>2080112</v>
      </c>
      <c r="B607" s="148" t="s">
        <v>2111</v>
      </c>
      <c r="C607" s="147">
        <v>0</v>
      </c>
    </row>
    <row r="608" ht="16.9" customHeight="1" spans="1:3">
      <c r="A608" s="43">
        <v>2080199</v>
      </c>
      <c r="B608" s="148" t="s">
        <v>2112</v>
      </c>
      <c r="C608" s="147">
        <v>0</v>
      </c>
    </row>
    <row r="609" ht="16.9" customHeight="1" spans="1:3">
      <c r="A609" s="43">
        <v>20802</v>
      </c>
      <c r="B609" s="146" t="s">
        <v>2113</v>
      </c>
      <c r="C609" s="147">
        <v>87</v>
      </c>
    </row>
    <row r="610" ht="16.9" customHeight="1" spans="1:3">
      <c r="A610" s="43">
        <v>2080201</v>
      </c>
      <c r="B610" s="148" t="s">
        <v>1689</v>
      </c>
      <c r="C610" s="147">
        <v>87</v>
      </c>
    </row>
    <row r="611" ht="16.9" customHeight="1" spans="1:3">
      <c r="A611" s="43">
        <v>2080202</v>
      </c>
      <c r="B611" s="148" t="s">
        <v>1690</v>
      </c>
      <c r="C611" s="147">
        <v>0</v>
      </c>
    </row>
    <row r="612" ht="16.9" customHeight="1" spans="1:3">
      <c r="A612" s="43">
        <v>2080203</v>
      </c>
      <c r="B612" s="148" t="s">
        <v>1691</v>
      </c>
      <c r="C612" s="147">
        <v>0</v>
      </c>
    </row>
    <row r="613" ht="16.9" customHeight="1" spans="1:3">
      <c r="A613" s="43">
        <v>2080204</v>
      </c>
      <c r="B613" s="148" t="s">
        <v>2114</v>
      </c>
      <c r="C613" s="147">
        <v>0</v>
      </c>
    </row>
    <row r="614" ht="16.9" customHeight="1" spans="1:3">
      <c r="A614" s="43">
        <v>2080205</v>
      </c>
      <c r="B614" s="148" t="s">
        <v>2115</v>
      </c>
      <c r="C614" s="147">
        <v>0</v>
      </c>
    </row>
    <row r="615" ht="16.9" customHeight="1" spans="1:3">
      <c r="A615" s="43">
        <v>2080206</v>
      </c>
      <c r="B615" s="148" t="s">
        <v>2116</v>
      </c>
      <c r="C615" s="147">
        <v>0</v>
      </c>
    </row>
    <row r="616" ht="16.9" customHeight="1" spans="1:3">
      <c r="A616" s="43">
        <v>2080207</v>
      </c>
      <c r="B616" s="148" t="s">
        <v>2117</v>
      </c>
      <c r="C616" s="147">
        <v>0</v>
      </c>
    </row>
    <row r="617" ht="16.9" customHeight="1" spans="1:3">
      <c r="A617" s="43">
        <v>2080208</v>
      </c>
      <c r="B617" s="148" t="s">
        <v>2118</v>
      </c>
      <c r="C617" s="147">
        <v>0</v>
      </c>
    </row>
    <row r="618" ht="16.9" customHeight="1" spans="1:3">
      <c r="A618" s="43">
        <v>2080209</v>
      </c>
      <c r="B618" s="148" t="s">
        <v>2119</v>
      </c>
      <c r="C618" s="147">
        <v>0</v>
      </c>
    </row>
    <row r="619" ht="16.9" customHeight="1" spans="1:3">
      <c r="A619" s="43">
        <v>2080299</v>
      </c>
      <c r="B619" s="148" t="s">
        <v>2120</v>
      </c>
      <c r="C619" s="147">
        <v>0</v>
      </c>
    </row>
    <row r="620" ht="16.9" customHeight="1" spans="1:3">
      <c r="A620" s="43">
        <v>20803</v>
      </c>
      <c r="B620" s="146" t="s">
        <v>2121</v>
      </c>
      <c r="C620" s="147">
        <v>6</v>
      </c>
    </row>
    <row r="621" ht="16.9" customHeight="1" spans="1:3">
      <c r="A621" s="43">
        <v>2080301</v>
      </c>
      <c r="B621" s="148" t="s">
        <v>2122</v>
      </c>
      <c r="C621" s="147">
        <v>0</v>
      </c>
    </row>
    <row r="622" ht="16.9" customHeight="1" spans="1:3">
      <c r="A622" s="43">
        <v>2080302</v>
      </c>
      <c r="B622" s="148" t="s">
        <v>2123</v>
      </c>
      <c r="C622" s="147">
        <v>0</v>
      </c>
    </row>
    <row r="623" ht="16.9" customHeight="1" spans="1:3">
      <c r="A623" s="43">
        <v>2080303</v>
      </c>
      <c r="B623" s="148" t="s">
        <v>2124</v>
      </c>
      <c r="C623" s="147">
        <v>0</v>
      </c>
    </row>
    <row r="624" ht="16.9" customHeight="1" spans="1:3">
      <c r="A624" s="43">
        <v>2080304</v>
      </c>
      <c r="B624" s="148" t="s">
        <v>2125</v>
      </c>
      <c r="C624" s="147">
        <v>0</v>
      </c>
    </row>
    <row r="625" ht="16.9" customHeight="1" spans="1:3">
      <c r="A625" s="43">
        <v>2080305</v>
      </c>
      <c r="B625" s="148" t="s">
        <v>2126</v>
      </c>
      <c r="C625" s="147">
        <v>0</v>
      </c>
    </row>
    <row r="626" ht="16.9" customHeight="1" spans="1:3">
      <c r="A626" s="43">
        <v>2080308</v>
      </c>
      <c r="B626" s="148" t="s">
        <v>2127</v>
      </c>
      <c r="C626" s="147">
        <v>6</v>
      </c>
    </row>
    <row r="627" ht="16.9" customHeight="1" spans="1:3">
      <c r="A627" s="43">
        <v>2080399</v>
      </c>
      <c r="B627" s="148" t="s">
        <v>2128</v>
      </c>
      <c r="C627" s="147">
        <v>0</v>
      </c>
    </row>
    <row r="628" ht="16.9" customHeight="1" spans="1:3">
      <c r="A628" s="43">
        <v>20804</v>
      </c>
      <c r="B628" s="146" t="s">
        <v>2129</v>
      </c>
      <c r="C628" s="147">
        <v>0</v>
      </c>
    </row>
    <row r="629" ht="16.9" customHeight="1" spans="1:3">
      <c r="A629" s="43">
        <v>2080402</v>
      </c>
      <c r="B629" s="148" t="s">
        <v>2130</v>
      </c>
      <c r="C629" s="147">
        <v>0</v>
      </c>
    </row>
    <row r="630" ht="16.9" customHeight="1" spans="1:3">
      <c r="A630" s="43">
        <v>20805</v>
      </c>
      <c r="B630" s="146" t="s">
        <v>2131</v>
      </c>
      <c r="C630" s="147">
        <v>972</v>
      </c>
    </row>
    <row r="631" ht="16.9" customHeight="1" spans="1:3">
      <c r="A631" s="43">
        <v>2080501</v>
      </c>
      <c r="B631" s="148" t="s">
        <v>2132</v>
      </c>
      <c r="C631" s="147">
        <v>0</v>
      </c>
    </row>
    <row r="632" ht="16.9" customHeight="1" spans="1:3">
      <c r="A632" s="43">
        <v>2080502</v>
      </c>
      <c r="B632" s="148" t="s">
        <v>2133</v>
      </c>
      <c r="C632" s="147">
        <v>142</v>
      </c>
    </row>
    <row r="633" ht="16.9" customHeight="1" spans="1:3">
      <c r="A633" s="43">
        <v>2080503</v>
      </c>
      <c r="B633" s="148" t="s">
        <v>2134</v>
      </c>
      <c r="C633" s="147">
        <v>0</v>
      </c>
    </row>
    <row r="634" ht="16.9" customHeight="1" spans="1:3">
      <c r="A634" s="43">
        <v>2080504</v>
      </c>
      <c r="B634" s="148" t="s">
        <v>2135</v>
      </c>
      <c r="C634" s="147">
        <v>830</v>
      </c>
    </row>
    <row r="635" ht="16.9" customHeight="1" spans="1:3">
      <c r="A635" s="43">
        <v>2080599</v>
      </c>
      <c r="B635" s="148" t="s">
        <v>2136</v>
      </c>
      <c r="C635" s="147">
        <v>0</v>
      </c>
    </row>
    <row r="636" ht="16.9" customHeight="1" spans="1:3">
      <c r="A636" s="43">
        <v>20806</v>
      </c>
      <c r="B636" s="146" t="s">
        <v>2137</v>
      </c>
      <c r="C636" s="147">
        <v>0</v>
      </c>
    </row>
    <row r="637" ht="16.9" customHeight="1" spans="1:3">
      <c r="A637" s="43">
        <v>2080601</v>
      </c>
      <c r="B637" s="148" t="s">
        <v>2138</v>
      </c>
      <c r="C637" s="147">
        <v>0</v>
      </c>
    </row>
    <row r="638" ht="16.9" customHeight="1" spans="1:3">
      <c r="A638" s="43">
        <v>2080602</v>
      </c>
      <c r="B638" s="148" t="s">
        <v>2139</v>
      </c>
      <c r="C638" s="147">
        <v>0</v>
      </c>
    </row>
    <row r="639" ht="16.9" customHeight="1" spans="1:3">
      <c r="A639" s="43">
        <v>2080699</v>
      </c>
      <c r="B639" s="148" t="s">
        <v>2140</v>
      </c>
      <c r="C639" s="147">
        <v>0</v>
      </c>
    </row>
    <row r="640" ht="16.9" customHeight="1" spans="1:3">
      <c r="A640" s="43">
        <v>20807</v>
      </c>
      <c r="B640" s="146" t="s">
        <v>2141</v>
      </c>
      <c r="C640" s="147">
        <v>0</v>
      </c>
    </row>
    <row r="641" ht="16.9" customHeight="1" spans="1:3">
      <c r="A641" s="43">
        <v>2080701</v>
      </c>
      <c r="B641" s="148" t="s">
        <v>2142</v>
      </c>
      <c r="C641" s="147">
        <v>0</v>
      </c>
    </row>
    <row r="642" ht="16.9" customHeight="1" spans="1:3">
      <c r="A642" s="43">
        <v>2080702</v>
      </c>
      <c r="B642" s="148" t="s">
        <v>2143</v>
      </c>
      <c r="C642" s="147">
        <v>0</v>
      </c>
    </row>
    <row r="643" ht="16.9" customHeight="1" spans="1:3">
      <c r="A643" s="43">
        <v>2080704</v>
      </c>
      <c r="B643" s="148" t="s">
        <v>2144</v>
      </c>
      <c r="C643" s="147">
        <v>0</v>
      </c>
    </row>
    <row r="644" ht="16.9" customHeight="1" spans="1:3">
      <c r="A644" s="43">
        <v>2080705</v>
      </c>
      <c r="B644" s="148" t="s">
        <v>2145</v>
      </c>
      <c r="C644" s="147">
        <v>0</v>
      </c>
    </row>
    <row r="645" ht="16.9" customHeight="1" spans="1:3">
      <c r="A645" s="43">
        <v>2080709</v>
      </c>
      <c r="B645" s="148" t="s">
        <v>2146</v>
      </c>
      <c r="C645" s="147">
        <v>0</v>
      </c>
    </row>
    <row r="646" ht="16.9" customHeight="1" spans="1:3">
      <c r="A646" s="43">
        <v>2080710</v>
      </c>
      <c r="B646" s="148" t="s">
        <v>2147</v>
      </c>
      <c r="C646" s="147">
        <v>0</v>
      </c>
    </row>
    <row r="647" ht="16.9" customHeight="1" spans="1:3">
      <c r="A647" s="43">
        <v>2080711</v>
      </c>
      <c r="B647" s="148" t="s">
        <v>2148</v>
      </c>
      <c r="C647" s="147">
        <v>0</v>
      </c>
    </row>
    <row r="648" ht="16.9" customHeight="1" spans="1:3">
      <c r="A648" s="43">
        <v>2080712</v>
      </c>
      <c r="B648" s="148" t="s">
        <v>2149</v>
      </c>
      <c r="C648" s="147">
        <v>0</v>
      </c>
    </row>
    <row r="649" ht="16.9" customHeight="1" spans="1:3">
      <c r="A649" s="43">
        <v>2080713</v>
      </c>
      <c r="B649" s="148" t="s">
        <v>2150</v>
      </c>
      <c r="C649" s="147">
        <v>0</v>
      </c>
    </row>
    <row r="650" ht="16.9" customHeight="1" spans="1:3">
      <c r="A650" s="43">
        <v>2080799</v>
      </c>
      <c r="B650" s="148" t="s">
        <v>2151</v>
      </c>
      <c r="C650" s="147">
        <v>0</v>
      </c>
    </row>
    <row r="651" ht="16.9" customHeight="1" spans="1:3">
      <c r="A651" s="43">
        <v>20808</v>
      </c>
      <c r="B651" s="146" t="s">
        <v>2152</v>
      </c>
      <c r="C651" s="147">
        <v>0</v>
      </c>
    </row>
    <row r="652" ht="16.9" customHeight="1" spans="1:3">
      <c r="A652" s="43">
        <v>2080801</v>
      </c>
      <c r="B652" s="148" t="s">
        <v>2153</v>
      </c>
      <c r="C652" s="147">
        <v>0</v>
      </c>
    </row>
    <row r="653" ht="16.9" customHeight="1" spans="1:3">
      <c r="A653" s="43">
        <v>2080802</v>
      </c>
      <c r="B653" s="148" t="s">
        <v>2154</v>
      </c>
      <c r="C653" s="147">
        <v>0</v>
      </c>
    </row>
    <row r="654" ht="16.9" customHeight="1" spans="1:3">
      <c r="A654" s="43">
        <v>2080803</v>
      </c>
      <c r="B654" s="148" t="s">
        <v>2155</v>
      </c>
      <c r="C654" s="147">
        <v>0</v>
      </c>
    </row>
    <row r="655" ht="16.9" customHeight="1" spans="1:3">
      <c r="A655" s="43">
        <v>2080804</v>
      </c>
      <c r="B655" s="148" t="s">
        <v>2156</v>
      </c>
      <c r="C655" s="147">
        <v>0</v>
      </c>
    </row>
    <row r="656" ht="16.9" customHeight="1" spans="1:3">
      <c r="A656" s="43">
        <v>2080805</v>
      </c>
      <c r="B656" s="148" t="s">
        <v>2157</v>
      </c>
      <c r="C656" s="147">
        <v>0</v>
      </c>
    </row>
    <row r="657" ht="16.9" customHeight="1" spans="1:3">
      <c r="A657" s="43">
        <v>2080806</v>
      </c>
      <c r="B657" s="148" t="s">
        <v>2158</v>
      </c>
      <c r="C657" s="147">
        <v>0</v>
      </c>
    </row>
    <row r="658" ht="16.9" customHeight="1" spans="1:3">
      <c r="A658" s="43">
        <v>2080899</v>
      </c>
      <c r="B658" s="148" t="s">
        <v>2159</v>
      </c>
      <c r="C658" s="147">
        <v>0</v>
      </c>
    </row>
    <row r="659" ht="16.9" customHeight="1" spans="1:3">
      <c r="A659" s="43">
        <v>20809</v>
      </c>
      <c r="B659" s="146" t="s">
        <v>2160</v>
      </c>
      <c r="C659" s="147">
        <v>0</v>
      </c>
    </row>
    <row r="660" ht="16.9" customHeight="1" spans="1:3">
      <c r="A660" s="43">
        <v>2080901</v>
      </c>
      <c r="B660" s="148" t="s">
        <v>2161</v>
      </c>
      <c r="C660" s="147">
        <v>0</v>
      </c>
    </row>
    <row r="661" ht="16.9" customHeight="1" spans="1:3">
      <c r="A661" s="43">
        <v>2080902</v>
      </c>
      <c r="B661" s="148" t="s">
        <v>2162</v>
      </c>
      <c r="C661" s="147">
        <v>0</v>
      </c>
    </row>
    <row r="662" ht="16.9" customHeight="1" spans="1:3">
      <c r="A662" s="43">
        <v>2080903</v>
      </c>
      <c r="B662" s="148" t="s">
        <v>2163</v>
      </c>
      <c r="C662" s="147">
        <v>0</v>
      </c>
    </row>
    <row r="663" ht="16.9" customHeight="1" spans="1:3">
      <c r="A663" s="43">
        <v>2080904</v>
      </c>
      <c r="B663" s="148" t="s">
        <v>2164</v>
      </c>
      <c r="C663" s="147">
        <v>0</v>
      </c>
    </row>
    <row r="664" ht="16.9" customHeight="1" spans="1:3">
      <c r="A664" s="43">
        <v>2080999</v>
      </c>
      <c r="B664" s="148" t="s">
        <v>2165</v>
      </c>
      <c r="C664" s="147">
        <v>0</v>
      </c>
    </row>
    <row r="665" ht="16.9" customHeight="1" spans="1:3">
      <c r="A665" s="43">
        <v>20810</v>
      </c>
      <c r="B665" s="146" t="s">
        <v>2166</v>
      </c>
      <c r="C665" s="147">
        <v>96</v>
      </c>
    </row>
    <row r="666" ht="16.9" customHeight="1" spans="1:3">
      <c r="A666" s="43">
        <v>2081001</v>
      </c>
      <c r="B666" s="148" t="s">
        <v>2167</v>
      </c>
      <c r="C666" s="147">
        <v>12</v>
      </c>
    </row>
    <row r="667" ht="16.9" customHeight="1" spans="1:3">
      <c r="A667" s="43">
        <v>2081002</v>
      </c>
      <c r="B667" s="148" t="s">
        <v>2168</v>
      </c>
      <c r="C667" s="147">
        <v>84</v>
      </c>
    </row>
    <row r="668" ht="16.9" customHeight="1" spans="1:3">
      <c r="A668" s="43">
        <v>2081003</v>
      </c>
      <c r="B668" s="148" t="s">
        <v>2169</v>
      </c>
      <c r="C668" s="147">
        <v>0</v>
      </c>
    </row>
    <row r="669" ht="16.9" customHeight="1" spans="1:3">
      <c r="A669" s="43">
        <v>2081004</v>
      </c>
      <c r="B669" s="148" t="s">
        <v>2170</v>
      </c>
      <c r="C669" s="147">
        <v>0</v>
      </c>
    </row>
    <row r="670" ht="16.9" customHeight="1" spans="1:3">
      <c r="A670" s="43">
        <v>2081005</v>
      </c>
      <c r="B670" s="148" t="s">
        <v>2171</v>
      </c>
      <c r="C670" s="147">
        <v>0</v>
      </c>
    </row>
    <row r="671" ht="16.9" customHeight="1" spans="1:3">
      <c r="A671" s="43">
        <v>2081099</v>
      </c>
      <c r="B671" s="148" t="s">
        <v>2172</v>
      </c>
      <c r="C671" s="147">
        <v>0</v>
      </c>
    </row>
    <row r="672" ht="16.9" customHeight="1" spans="1:3">
      <c r="A672" s="43">
        <v>20811</v>
      </c>
      <c r="B672" s="146" t="s">
        <v>2173</v>
      </c>
      <c r="C672" s="147">
        <v>0</v>
      </c>
    </row>
    <row r="673" ht="16.9" customHeight="1" spans="1:3">
      <c r="A673" s="43">
        <v>2081101</v>
      </c>
      <c r="B673" s="148" t="s">
        <v>1689</v>
      </c>
      <c r="C673" s="147">
        <v>0</v>
      </c>
    </row>
    <row r="674" ht="16.9" customHeight="1" spans="1:3">
      <c r="A674" s="43">
        <v>2081102</v>
      </c>
      <c r="B674" s="148" t="s">
        <v>1690</v>
      </c>
      <c r="C674" s="147">
        <v>0</v>
      </c>
    </row>
    <row r="675" ht="16.9" customHeight="1" spans="1:3">
      <c r="A675" s="43">
        <v>2081103</v>
      </c>
      <c r="B675" s="148" t="s">
        <v>1691</v>
      </c>
      <c r="C675" s="147">
        <v>0</v>
      </c>
    </row>
    <row r="676" ht="16.9" customHeight="1" spans="1:3">
      <c r="A676" s="43">
        <v>2081104</v>
      </c>
      <c r="B676" s="148" t="s">
        <v>2174</v>
      </c>
      <c r="C676" s="147">
        <v>0</v>
      </c>
    </row>
    <row r="677" ht="16.9" customHeight="1" spans="1:3">
      <c r="A677" s="43">
        <v>2081105</v>
      </c>
      <c r="B677" s="148" t="s">
        <v>2175</v>
      </c>
      <c r="C677" s="147">
        <v>0</v>
      </c>
    </row>
    <row r="678" ht="16.9" customHeight="1" spans="1:3">
      <c r="A678" s="43">
        <v>2081106</v>
      </c>
      <c r="B678" s="148" t="s">
        <v>2176</v>
      </c>
      <c r="C678" s="147">
        <v>0</v>
      </c>
    </row>
    <row r="679" ht="16.9" customHeight="1" spans="1:3">
      <c r="A679" s="43">
        <v>2081199</v>
      </c>
      <c r="B679" s="148" t="s">
        <v>2177</v>
      </c>
      <c r="C679" s="147">
        <v>0</v>
      </c>
    </row>
    <row r="680" ht="16.9" customHeight="1" spans="1:3">
      <c r="A680" s="43">
        <v>20815</v>
      </c>
      <c r="B680" s="146" t="s">
        <v>2178</v>
      </c>
      <c r="C680" s="147">
        <v>0</v>
      </c>
    </row>
    <row r="681" ht="16.9" customHeight="1" spans="1:3">
      <c r="A681" s="43">
        <v>2081501</v>
      </c>
      <c r="B681" s="148" t="s">
        <v>2179</v>
      </c>
      <c r="C681" s="147">
        <v>0</v>
      </c>
    </row>
    <row r="682" ht="16.9" customHeight="1" spans="1:3">
      <c r="A682" s="43">
        <v>2081502</v>
      </c>
      <c r="B682" s="148" t="s">
        <v>2180</v>
      </c>
      <c r="C682" s="147">
        <v>0</v>
      </c>
    </row>
    <row r="683" ht="16.9" customHeight="1" spans="1:3">
      <c r="A683" s="43">
        <v>2081503</v>
      </c>
      <c r="B683" s="148" t="s">
        <v>2181</v>
      </c>
      <c r="C683" s="147">
        <v>0</v>
      </c>
    </row>
    <row r="684" ht="16.9" customHeight="1" spans="1:3">
      <c r="A684" s="43">
        <v>2081599</v>
      </c>
      <c r="B684" s="148" t="s">
        <v>2182</v>
      </c>
      <c r="C684" s="147">
        <v>0</v>
      </c>
    </row>
    <row r="685" ht="16.9" customHeight="1" spans="1:3">
      <c r="A685" s="43">
        <v>20816</v>
      </c>
      <c r="B685" s="146" t="s">
        <v>2183</v>
      </c>
      <c r="C685" s="147">
        <v>0</v>
      </c>
    </row>
    <row r="686" ht="16.9" customHeight="1" spans="1:3">
      <c r="A686" s="43">
        <v>2081601</v>
      </c>
      <c r="B686" s="148" t="s">
        <v>1689</v>
      </c>
      <c r="C686" s="147">
        <v>0</v>
      </c>
    </row>
    <row r="687" ht="16.9" customHeight="1" spans="1:3">
      <c r="A687" s="43">
        <v>2081602</v>
      </c>
      <c r="B687" s="148" t="s">
        <v>1690</v>
      </c>
      <c r="C687" s="147">
        <v>0</v>
      </c>
    </row>
    <row r="688" ht="16.9" customHeight="1" spans="1:3">
      <c r="A688" s="43">
        <v>2081603</v>
      </c>
      <c r="B688" s="148" t="s">
        <v>1691</v>
      </c>
      <c r="C688" s="147">
        <v>0</v>
      </c>
    </row>
    <row r="689" ht="16.9" customHeight="1" spans="1:3">
      <c r="A689" s="43">
        <v>2081699</v>
      </c>
      <c r="B689" s="148" t="s">
        <v>2184</v>
      </c>
      <c r="C689" s="147">
        <v>0</v>
      </c>
    </row>
    <row r="690" ht="16.9" customHeight="1" spans="1:3">
      <c r="A690" s="43">
        <v>20819</v>
      </c>
      <c r="B690" s="146" t="s">
        <v>2185</v>
      </c>
      <c r="C690" s="147">
        <v>0</v>
      </c>
    </row>
    <row r="691" ht="16.9" customHeight="1" spans="1:3">
      <c r="A691" s="43">
        <v>2081901</v>
      </c>
      <c r="B691" s="148" t="s">
        <v>2186</v>
      </c>
      <c r="C691" s="147">
        <v>0</v>
      </c>
    </row>
    <row r="692" ht="16.9" customHeight="1" spans="1:3">
      <c r="A692" s="43">
        <v>2081902</v>
      </c>
      <c r="B692" s="148" t="s">
        <v>2187</v>
      </c>
      <c r="C692" s="147">
        <v>0</v>
      </c>
    </row>
    <row r="693" ht="16.9" customHeight="1" spans="1:3">
      <c r="A693" s="43">
        <v>20820</v>
      </c>
      <c r="B693" s="146" t="s">
        <v>2188</v>
      </c>
      <c r="C693" s="147">
        <v>0</v>
      </c>
    </row>
    <row r="694" ht="16.9" customHeight="1" spans="1:3">
      <c r="A694" s="43">
        <v>2082001</v>
      </c>
      <c r="B694" s="148" t="s">
        <v>2189</v>
      </c>
      <c r="C694" s="147">
        <v>0</v>
      </c>
    </row>
    <row r="695" ht="16.9" customHeight="1" spans="1:3">
      <c r="A695" s="43">
        <v>2082002</v>
      </c>
      <c r="B695" s="148" t="s">
        <v>2190</v>
      </c>
      <c r="C695" s="147">
        <v>0</v>
      </c>
    </row>
    <row r="696" ht="16.9" customHeight="1" spans="1:3">
      <c r="A696" s="43">
        <v>20821</v>
      </c>
      <c r="B696" s="146" t="s">
        <v>2191</v>
      </c>
      <c r="C696" s="147">
        <v>0</v>
      </c>
    </row>
    <row r="697" ht="16.9" customHeight="1" spans="1:3">
      <c r="A697" s="43">
        <v>2082101</v>
      </c>
      <c r="B697" s="148" t="s">
        <v>2192</v>
      </c>
      <c r="C697" s="147">
        <v>0</v>
      </c>
    </row>
    <row r="698" ht="16.9" customHeight="1" spans="1:3">
      <c r="A698" s="43">
        <v>2082102</v>
      </c>
      <c r="B698" s="148" t="s">
        <v>2193</v>
      </c>
      <c r="C698" s="147">
        <v>0</v>
      </c>
    </row>
    <row r="699" ht="16.9" customHeight="1" spans="1:3">
      <c r="A699" s="43">
        <v>20824</v>
      </c>
      <c r="B699" s="146" t="s">
        <v>2194</v>
      </c>
      <c r="C699" s="147">
        <v>0</v>
      </c>
    </row>
    <row r="700" ht="16.9" customHeight="1" spans="1:3">
      <c r="A700" s="43">
        <v>2082401</v>
      </c>
      <c r="B700" s="148" t="s">
        <v>2195</v>
      </c>
      <c r="C700" s="147">
        <v>0</v>
      </c>
    </row>
    <row r="701" ht="16.9" customHeight="1" spans="1:3">
      <c r="A701" s="43">
        <v>2082402</v>
      </c>
      <c r="B701" s="148" t="s">
        <v>2196</v>
      </c>
      <c r="C701" s="147">
        <v>0</v>
      </c>
    </row>
    <row r="702" ht="16.9" customHeight="1" spans="1:3">
      <c r="A702" s="43">
        <v>20825</v>
      </c>
      <c r="B702" s="146" t="s">
        <v>2197</v>
      </c>
      <c r="C702" s="147">
        <v>0</v>
      </c>
    </row>
    <row r="703" ht="16.9" customHeight="1" spans="1:3">
      <c r="A703" s="43">
        <v>2082501</v>
      </c>
      <c r="B703" s="148" t="s">
        <v>2198</v>
      </c>
      <c r="C703" s="147">
        <v>0</v>
      </c>
    </row>
    <row r="704" ht="16.9" customHeight="1" spans="1:3">
      <c r="A704" s="43">
        <v>2082502</v>
      </c>
      <c r="B704" s="148" t="s">
        <v>2199</v>
      </c>
      <c r="C704" s="147">
        <v>0</v>
      </c>
    </row>
    <row r="705" ht="16.9" customHeight="1" spans="1:3">
      <c r="A705" s="43">
        <v>20899</v>
      </c>
      <c r="B705" s="146" t="s">
        <v>2200</v>
      </c>
      <c r="C705" s="147">
        <v>0</v>
      </c>
    </row>
    <row r="706" ht="16.9" customHeight="1" spans="1:3">
      <c r="A706" s="43">
        <v>2089901</v>
      </c>
      <c r="B706" s="148" t="s">
        <v>2201</v>
      </c>
      <c r="C706" s="147">
        <v>0</v>
      </c>
    </row>
    <row r="707" ht="16.9" customHeight="1" spans="1:3">
      <c r="A707" s="43">
        <v>210</v>
      </c>
      <c r="B707" s="146" t="s">
        <v>2202</v>
      </c>
      <c r="C707" s="147">
        <v>1033</v>
      </c>
    </row>
    <row r="708" ht="16.9" customHeight="1" spans="1:3">
      <c r="A708" s="43">
        <v>21001</v>
      </c>
      <c r="B708" s="146" t="s">
        <v>2203</v>
      </c>
      <c r="C708" s="147">
        <v>56</v>
      </c>
    </row>
    <row r="709" ht="16.9" customHeight="1" spans="1:3">
      <c r="A709" s="43">
        <v>2100101</v>
      </c>
      <c r="B709" s="148" t="s">
        <v>1689</v>
      </c>
      <c r="C709" s="147">
        <v>56</v>
      </c>
    </row>
    <row r="710" ht="16.9" customHeight="1" spans="1:3">
      <c r="A710" s="43">
        <v>2100102</v>
      </c>
      <c r="B710" s="148" t="s">
        <v>1690</v>
      </c>
      <c r="C710" s="147">
        <v>0</v>
      </c>
    </row>
    <row r="711" ht="16.9" customHeight="1" spans="1:3">
      <c r="A711" s="43">
        <v>2100103</v>
      </c>
      <c r="B711" s="148" t="s">
        <v>1691</v>
      </c>
      <c r="C711" s="147">
        <v>0</v>
      </c>
    </row>
    <row r="712" ht="16.9" customHeight="1" spans="1:3">
      <c r="A712" s="43">
        <v>2100199</v>
      </c>
      <c r="B712" s="148" t="s">
        <v>2204</v>
      </c>
      <c r="C712" s="147">
        <v>0</v>
      </c>
    </row>
    <row r="713" ht="16.9" customHeight="1" spans="1:3">
      <c r="A713" s="43">
        <v>21002</v>
      </c>
      <c r="B713" s="146" t="s">
        <v>2205</v>
      </c>
      <c r="C713" s="147">
        <v>0</v>
      </c>
    </row>
    <row r="714" ht="16.9" customHeight="1" spans="1:3">
      <c r="A714" s="43">
        <v>2100201</v>
      </c>
      <c r="B714" s="148" t="s">
        <v>2206</v>
      </c>
      <c r="C714" s="147">
        <v>0</v>
      </c>
    </row>
    <row r="715" ht="16.9" customHeight="1" spans="1:3">
      <c r="A715" s="43">
        <v>2100202</v>
      </c>
      <c r="B715" s="148" t="s">
        <v>2207</v>
      </c>
      <c r="C715" s="147">
        <v>0</v>
      </c>
    </row>
    <row r="716" ht="16.9" customHeight="1" spans="1:3">
      <c r="A716" s="43">
        <v>2100203</v>
      </c>
      <c r="B716" s="148" t="s">
        <v>2208</v>
      </c>
      <c r="C716" s="147">
        <v>0</v>
      </c>
    </row>
    <row r="717" ht="16.9" customHeight="1" spans="1:3">
      <c r="A717" s="43">
        <v>2100204</v>
      </c>
      <c r="B717" s="148" t="s">
        <v>2209</v>
      </c>
      <c r="C717" s="147">
        <v>0</v>
      </c>
    </row>
    <row r="718" ht="16.9" customHeight="1" spans="1:3">
      <c r="A718" s="43">
        <v>2100205</v>
      </c>
      <c r="B718" s="148" t="s">
        <v>2210</v>
      </c>
      <c r="C718" s="147">
        <v>0</v>
      </c>
    </row>
    <row r="719" ht="16.9" customHeight="1" spans="1:3">
      <c r="A719" s="43">
        <v>2100206</v>
      </c>
      <c r="B719" s="148" t="s">
        <v>2211</v>
      </c>
      <c r="C719" s="147">
        <v>0</v>
      </c>
    </row>
    <row r="720" ht="16.9" customHeight="1" spans="1:3">
      <c r="A720" s="43">
        <v>2100207</v>
      </c>
      <c r="B720" s="148" t="s">
        <v>2212</v>
      </c>
      <c r="C720" s="147">
        <v>0</v>
      </c>
    </row>
    <row r="721" ht="16.9" customHeight="1" spans="1:3">
      <c r="A721" s="43">
        <v>2100208</v>
      </c>
      <c r="B721" s="148" t="s">
        <v>2213</v>
      </c>
      <c r="C721" s="147">
        <v>0</v>
      </c>
    </row>
    <row r="722" ht="16.9" customHeight="1" spans="1:3">
      <c r="A722" s="43">
        <v>2100209</v>
      </c>
      <c r="B722" s="148" t="s">
        <v>2214</v>
      </c>
      <c r="C722" s="147">
        <v>0</v>
      </c>
    </row>
    <row r="723" ht="16.9" customHeight="1" spans="1:3">
      <c r="A723" s="43">
        <v>2100210</v>
      </c>
      <c r="B723" s="148" t="s">
        <v>2215</v>
      </c>
      <c r="C723" s="147">
        <v>0</v>
      </c>
    </row>
    <row r="724" ht="16.9" customHeight="1" spans="1:3">
      <c r="A724" s="43">
        <v>2100211</v>
      </c>
      <c r="B724" s="148" t="s">
        <v>2216</v>
      </c>
      <c r="C724" s="147">
        <v>0</v>
      </c>
    </row>
    <row r="725" ht="16.9" customHeight="1" spans="1:3">
      <c r="A725" s="43">
        <v>2100299</v>
      </c>
      <c r="B725" s="148" t="s">
        <v>2217</v>
      </c>
      <c r="C725" s="147">
        <v>0</v>
      </c>
    </row>
    <row r="726" ht="16.9" customHeight="1" spans="1:3">
      <c r="A726" s="43">
        <v>21003</v>
      </c>
      <c r="B726" s="146" t="s">
        <v>2218</v>
      </c>
      <c r="C726" s="147">
        <v>280</v>
      </c>
    </row>
    <row r="727" ht="16.9" customHeight="1" spans="1:3">
      <c r="A727" s="43">
        <v>2100301</v>
      </c>
      <c r="B727" s="148" t="s">
        <v>2219</v>
      </c>
      <c r="C727" s="147">
        <v>152</v>
      </c>
    </row>
    <row r="728" ht="16.9" customHeight="1" spans="1:3">
      <c r="A728" s="43">
        <v>2100302</v>
      </c>
      <c r="B728" s="148" t="s">
        <v>2220</v>
      </c>
      <c r="C728" s="147">
        <v>86</v>
      </c>
    </row>
    <row r="729" ht="16.9" customHeight="1" spans="1:3">
      <c r="A729" s="43">
        <v>2100399</v>
      </c>
      <c r="B729" s="148" t="s">
        <v>2221</v>
      </c>
      <c r="C729" s="147">
        <v>42</v>
      </c>
    </row>
    <row r="730" ht="16.9" customHeight="1" spans="1:3">
      <c r="A730" s="43">
        <v>21004</v>
      </c>
      <c r="B730" s="146" t="s">
        <v>2222</v>
      </c>
      <c r="C730" s="147">
        <v>175</v>
      </c>
    </row>
    <row r="731" ht="16.9" customHeight="1" spans="1:3">
      <c r="A731" s="43">
        <v>2100401</v>
      </c>
      <c r="B731" s="148" t="s">
        <v>2223</v>
      </c>
      <c r="C731" s="147">
        <v>140</v>
      </c>
    </row>
    <row r="732" ht="16.9" customHeight="1" spans="1:3">
      <c r="A732" s="43">
        <v>2100402</v>
      </c>
      <c r="B732" s="148" t="s">
        <v>2224</v>
      </c>
      <c r="C732" s="147">
        <v>0</v>
      </c>
    </row>
    <row r="733" ht="16.9" customHeight="1" spans="1:3">
      <c r="A733" s="43">
        <v>2100403</v>
      </c>
      <c r="B733" s="148" t="s">
        <v>2225</v>
      </c>
      <c r="C733" s="147">
        <v>0</v>
      </c>
    </row>
    <row r="734" ht="16.9" customHeight="1" spans="1:3">
      <c r="A734" s="43">
        <v>2100404</v>
      </c>
      <c r="B734" s="148" t="s">
        <v>2226</v>
      </c>
      <c r="C734" s="147">
        <v>0</v>
      </c>
    </row>
    <row r="735" ht="16.9" customHeight="1" spans="1:3">
      <c r="A735" s="43">
        <v>2100405</v>
      </c>
      <c r="B735" s="148" t="s">
        <v>2227</v>
      </c>
      <c r="C735" s="147">
        <v>0</v>
      </c>
    </row>
    <row r="736" ht="16.9" customHeight="1" spans="1:3">
      <c r="A736" s="43">
        <v>2100406</v>
      </c>
      <c r="B736" s="148" t="s">
        <v>2228</v>
      </c>
      <c r="C736" s="147">
        <v>0</v>
      </c>
    </row>
    <row r="737" ht="16.9" customHeight="1" spans="1:3">
      <c r="A737" s="43">
        <v>2100407</v>
      </c>
      <c r="B737" s="148" t="s">
        <v>2229</v>
      </c>
      <c r="C737" s="147">
        <v>0</v>
      </c>
    </row>
    <row r="738" ht="16.9" customHeight="1" spans="1:3">
      <c r="A738" s="43">
        <v>2100408</v>
      </c>
      <c r="B738" s="148" t="s">
        <v>2230</v>
      </c>
      <c r="C738" s="147">
        <v>35</v>
      </c>
    </row>
    <row r="739" ht="16.9" customHeight="1" spans="1:3">
      <c r="A739" s="43">
        <v>2100409</v>
      </c>
      <c r="B739" s="148" t="s">
        <v>2231</v>
      </c>
      <c r="C739" s="147">
        <v>0</v>
      </c>
    </row>
    <row r="740" ht="16.9" customHeight="1" spans="1:3">
      <c r="A740" s="43">
        <v>2100410</v>
      </c>
      <c r="B740" s="148" t="s">
        <v>2232</v>
      </c>
      <c r="C740" s="147">
        <v>0</v>
      </c>
    </row>
    <row r="741" ht="16.9" customHeight="1" spans="1:3">
      <c r="A741" s="43">
        <v>2100499</v>
      </c>
      <c r="B741" s="148" t="s">
        <v>2233</v>
      </c>
      <c r="C741" s="147">
        <v>0</v>
      </c>
    </row>
    <row r="742" ht="16.9" customHeight="1" spans="1:3">
      <c r="A742" s="43">
        <v>21005</v>
      </c>
      <c r="B742" s="146" t="s">
        <v>2234</v>
      </c>
      <c r="C742" s="147">
        <v>490</v>
      </c>
    </row>
    <row r="743" ht="16.9" customHeight="1" spans="1:3">
      <c r="A743" s="43">
        <v>2100501</v>
      </c>
      <c r="B743" s="148" t="s">
        <v>2235</v>
      </c>
      <c r="C743" s="147">
        <v>351</v>
      </c>
    </row>
    <row r="744" ht="16.9" customHeight="1" spans="1:3">
      <c r="A744" s="43">
        <v>2100502</v>
      </c>
      <c r="B744" s="148" t="s">
        <v>2236</v>
      </c>
      <c r="C744" s="147">
        <v>0</v>
      </c>
    </row>
    <row r="745" ht="16.9" customHeight="1" spans="1:3">
      <c r="A745" s="43">
        <v>2100503</v>
      </c>
      <c r="B745" s="148" t="s">
        <v>2237</v>
      </c>
      <c r="C745" s="147">
        <v>0</v>
      </c>
    </row>
    <row r="746" ht="16.9" customHeight="1" spans="1:3">
      <c r="A746" s="43">
        <v>2100504</v>
      </c>
      <c r="B746" s="148" t="s">
        <v>2238</v>
      </c>
      <c r="C746" s="147">
        <v>0</v>
      </c>
    </row>
    <row r="747" ht="16.9" customHeight="1" spans="1:3">
      <c r="A747" s="43">
        <v>2100506</v>
      </c>
      <c r="B747" s="148" t="s">
        <v>2239</v>
      </c>
      <c r="C747" s="147">
        <v>43</v>
      </c>
    </row>
    <row r="748" ht="16.9" customHeight="1" spans="1:3">
      <c r="A748" s="43">
        <v>2100508</v>
      </c>
      <c r="B748" s="148" t="s">
        <v>2240</v>
      </c>
      <c r="C748" s="147">
        <v>96</v>
      </c>
    </row>
    <row r="749" ht="16.9" customHeight="1" spans="1:3">
      <c r="A749" s="43">
        <v>2100509</v>
      </c>
      <c r="B749" s="148" t="s">
        <v>2241</v>
      </c>
      <c r="C749" s="147">
        <v>0</v>
      </c>
    </row>
    <row r="750" ht="16.9" customHeight="1" spans="1:3">
      <c r="A750" s="43">
        <v>2100510</v>
      </c>
      <c r="B750" s="148" t="s">
        <v>2242</v>
      </c>
      <c r="C750" s="147">
        <v>0</v>
      </c>
    </row>
    <row r="751" ht="16.9" customHeight="1" spans="1:3">
      <c r="A751" s="43">
        <v>2100599</v>
      </c>
      <c r="B751" s="148" t="s">
        <v>2243</v>
      </c>
      <c r="C751" s="147">
        <v>0</v>
      </c>
    </row>
    <row r="752" ht="16.9" customHeight="1" spans="1:3">
      <c r="A752" s="43">
        <v>21006</v>
      </c>
      <c r="B752" s="146" t="s">
        <v>2244</v>
      </c>
      <c r="C752" s="147">
        <v>24</v>
      </c>
    </row>
    <row r="753" ht="16.9" customHeight="1" spans="1:3">
      <c r="A753" s="43">
        <v>2100601</v>
      </c>
      <c r="B753" s="148" t="s">
        <v>2245</v>
      </c>
      <c r="C753" s="147">
        <v>24</v>
      </c>
    </row>
    <row r="754" ht="16.9" customHeight="1" spans="1:3">
      <c r="A754" s="43">
        <v>2100699</v>
      </c>
      <c r="B754" s="148" t="s">
        <v>2246</v>
      </c>
      <c r="C754" s="147">
        <v>0</v>
      </c>
    </row>
    <row r="755" ht="16.9" customHeight="1" spans="1:3">
      <c r="A755" s="43">
        <v>21007</v>
      </c>
      <c r="B755" s="146" t="s">
        <v>2247</v>
      </c>
      <c r="C755" s="147">
        <v>8</v>
      </c>
    </row>
    <row r="756" ht="16.9" customHeight="1" spans="1:3">
      <c r="A756" s="43">
        <v>2100716</v>
      </c>
      <c r="B756" s="148" t="s">
        <v>2248</v>
      </c>
      <c r="C756" s="147">
        <v>0</v>
      </c>
    </row>
    <row r="757" ht="16.9" customHeight="1" spans="1:3">
      <c r="A757" s="43">
        <v>2100717</v>
      </c>
      <c r="B757" s="148" t="s">
        <v>2249</v>
      </c>
      <c r="C757" s="147">
        <v>0</v>
      </c>
    </row>
    <row r="758" ht="16.9" customHeight="1" spans="1:3">
      <c r="A758" s="43">
        <v>2100799</v>
      </c>
      <c r="B758" s="148" t="s">
        <v>2250</v>
      </c>
      <c r="C758" s="147">
        <v>8</v>
      </c>
    </row>
    <row r="759" ht="16.9" customHeight="1" spans="1:3">
      <c r="A759" s="43">
        <v>21010</v>
      </c>
      <c r="B759" s="146" t="s">
        <v>2251</v>
      </c>
      <c r="C759" s="147">
        <v>0</v>
      </c>
    </row>
    <row r="760" ht="16.9" customHeight="1" spans="1:3">
      <c r="A760" s="43">
        <v>2101001</v>
      </c>
      <c r="B760" s="148" t="s">
        <v>1689</v>
      </c>
      <c r="C760" s="147">
        <v>0</v>
      </c>
    </row>
    <row r="761" ht="16.9" customHeight="1" spans="1:3">
      <c r="A761" s="43">
        <v>2101002</v>
      </c>
      <c r="B761" s="148" t="s">
        <v>1690</v>
      </c>
      <c r="C761" s="147">
        <v>0</v>
      </c>
    </row>
    <row r="762" ht="16.9" customHeight="1" spans="1:3">
      <c r="A762" s="43">
        <v>2101003</v>
      </c>
      <c r="B762" s="148" t="s">
        <v>1691</v>
      </c>
      <c r="C762" s="147">
        <v>0</v>
      </c>
    </row>
    <row r="763" ht="16.9" customHeight="1" spans="1:3">
      <c r="A763" s="43">
        <v>2101012</v>
      </c>
      <c r="B763" s="148" t="s">
        <v>2252</v>
      </c>
      <c r="C763" s="147">
        <v>0</v>
      </c>
    </row>
    <row r="764" ht="16.9" customHeight="1" spans="1:3">
      <c r="A764" s="43">
        <v>2101014</v>
      </c>
      <c r="B764" s="148" t="s">
        <v>2253</v>
      </c>
      <c r="C764" s="147">
        <v>0</v>
      </c>
    </row>
    <row r="765" ht="16.9" customHeight="1" spans="1:3">
      <c r="A765" s="43">
        <v>2101015</v>
      </c>
      <c r="B765" s="148" t="s">
        <v>2254</v>
      </c>
      <c r="C765" s="147">
        <v>0</v>
      </c>
    </row>
    <row r="766" ht="16.9" customHeight="1" spans="1:3">
      <c r="A766" s="43">
        <v>2101016</v>
      </c>
      <c r="B766" s="148" t="s">
        <v>2255</v>
      </c>
      <c r="C766" s="147">
        <v>0</v>
      </c>
    </row>
    <row r="767" ht="16.9" customHeight="1" spans="1:3">
      <c r="A767" s="43">
        <v>2101050</v>
      </c>
      <c r="B767" s="148" t="s">
        <v>1698</v>
      </c>
      <c r="C767" s="147">
        <v>0</v>
      </c>
    </row>
    <row r="768" ht="16.9" customHeight="1" spans="1:3">
      <c r="A768" s="43">
        <v>2101099</v>
      </c>
      <c r="B768" s="148" t="s">
        <v>2256</v>
      </c>
      <c r="C768" s="147">
        <v>0</v>
      </c>
    </row>
    <row r="769" ht="16.9" customHeight="1" spans="1:3">
      <c r="A769" s="43">
        <v>21099</v>
      </c>
      <c r="B769" s="146" t="s">
        <v>2257</v>
      </c>
      <c r="C769" s="147">
        <v>0</v>
      </c>
    </row>
    <row r="770" ht="16.9" customHeight="1" spans="1:3">
      <c r="A770" s="43">
        <v>2109901</v>
      </c>
      <c r="B770" s="148" t="s">
        <v>2258</v>
      </c>
      <c r="C770" s="147">
        <v>0</v>
      </c>
    </row>
    <row r="771" ht="16.9" customHeight="1" spans="1:3">
      <c r="A771" s="43">
        <v>211</v>
      </c>
      <c r="B771" s="146" t="s">
        <v>2259</v>
      </c>
      <c r="C771" s="147">
        <v>0</v>
      </c>
    </row>
    <row r="772" ht="16.9" customHeight="1" spans="1:3">
      <c r="A772" s="43">
        <v>21101</v>
      </c>
      <c r="B772" s="146" t="s">
        <v>2260</v>
      </c>
      <c r="C772" s="147">
        <v>0</v>
      </c>
    </row>
    <row r="773" ht="16.9" customHeight="1" spans="1:3">
      <c r="A773" s="43">
        <v>2110101</v>
      </c>
      <c r="B773" s="148" t="s">
        <v>1689</v>
      </c>
      <c r="C773" s="147">
        <v>0</v>
      </c>
    </row>
    <row r="774" ht="16.9" customHeight="1" spans="1:3">
      <c r="A774" s="43">
        <v>2110102</v>
      </c>
      <c r="B774" s="148" t="s">
        <v>1690</v>
      </c>
      <c r="C774" s="147">
        <v>0</v>
      </c>
    </row>
    <row r="775" ht="16.9" customHeight="1" spans="1:3">
      <c r="A775" s="43">
        <v>2110103</v>
      </c>
      <c r="B775" s="148" t="s">
        <v>1691</v>
      </c>
      <c r="C775" s="147">
        <v>0</v>
      </c>
    </row>
    <row r="776" ht="16.9" customHeight="1" spans="1:3">
      <c r="A776" s="43">
        <v>2110104</v>
      </c>
      <c r="B776" s="148" t="s">
        <v>2261</v>
      </c>
      <c r="C776" s="147">
        <v>0</v>
      </c>
    </row>
    <row r="777" ht="16.9" customHeight="1" spans="1:3">
      <c r="A777" s="43">
        <v>2110105</v>
      </c>
      <c r="B777" s="148" t="s">
        <v>2262</v>
      </c>
      <c r="C777" s="147">
        <v>0</v>
      </c>
    </row>
    <row r="778" ht="16.9" customHeight="1" spans="1:3">
      <c r="A778" s="43">
        <v>2110106</v>
      </c>
      <c r="B778" s="148" t="s">
        <v>2263</v>
      </c>
      <c r="C778" s="147">
        <v>0</v>
      </c>
    </row>
    <row r="779" ht="16.9" customHeight="1" spans="1:3">
      <c r="A779" s="43">
        <v>2110107</v>
      </c>
      <c r="B779" s="148" t="s">
        <v>2264</v>
      </c>
      <c r="C779" s="147">
        <v>0</v>
      </c>
    </row>
    <row r="780" ht="16.9" customHeight="1" spans="1:3">
      <c r="A780" s="43">
        <v>2110199</v>
      </c>
      <c r="B780" s="148" t="s">
        <v>2265</v>
      </c>
      <c r="C780" s="147">
        <v>0</v>
      </c>
    </row>
    <row r="781" ht="16.9" customHeight="1" spans="1:3">
      <c r="A781" s="43">
        <v>21102</v>
      </c>
      <c r="B781" s="146" t="s">
        <v>2266</v>
      </c>
      <c r="C781" s="147">
        <v>0</v>
      </c>
    </row>
    <row r="782" ht="16.9" customHeight="1" spans="1:3">
      <c r="A782" s="43">
        <v>2110203</v>
      </c>
      <c r="B782" s="148" t="s">
        <v>2267</v>
      </c>
      <c r="C782" s="147">
        <v>0</v>
      </c>
    </row>
    <row r="783" ht="16.9" customHeight="1" spans="1:3">
      <c r="A783" s="43">
        <v>2110204</v>
      </c>
      <c r="B783" s="148" t="s">
        <v>2268</v>
      </c>
      <c r="C783" s="147">
        <v>0</v>
      </c>
    </row>
    <row r="784" ht="16.9" customHeight="1" spans="1:3">
      <c r="A784" s="43">
        <v>2110299</v>
      </c>
      <c r="B784" s="148" t="s">
        <v>2269</v>
      </c>
      <c r="C784" s="147">
        <v>0</v>
      </c>
    </row>
    <row r="785" ht="16.9" customHeight="1" spans="1:3">
      <c r="A785" s="43">
        <v>21103</v>
      </c>
      <c r="B785" s="146" t="s">
        <v>2270</v>
      </c>
      <c r="C785" s="147">
        <v>0</v>
      </c>
    </row>
    <row r="786" ht="16.9" customHeight="1" spans="1:3">
      <c r="A786" s="43">
        <v>2110301</v>
      </c>
      <c r="B786" s="148" t="s">
        <v>2271</v>
      </c>
      <c r="C786" s="147">
        <v>0</v>
      </c>
    </row>
    <row r="787" ht="16.9" customHeight="1" spans="1:3">
      <c r="A787" s="43">
        <v>2110302</v>
      </c>
      <c r="B787" s="148" t="s">
        <v>2272</v>
      </c>
      <c r="C787" s="147">
        <v>0</v>
      </c>
    </row>
    <row r="788" ht="16.9" customHeight="1" spans="1:3">
      <c r="A788" s="43">
        <v>2110303</v>
      </c>
      <c r="B788" s="148" t="s">
        <v>2273</v>
      </c>
      <c r="C788" s="147">
        <v>0</v>
      </c>
    </row>
    <row r="789" ht="16.9" customHeight="1" spans="1:3">
      <c r="A789" s="43">
        <v>2110304</v>
      </c>
      <c r="B789" s="148" t="s">
        <v>2274</v>
      </c>
      <c r="C789" s="147">
        <v>0</v>
      </c>
    </row>
    <row r="790" ht="16.9" customHeight="1" spans="1:3">
      <c r="A790" s="43">
        <v>2110305</v>
      </c>
      <c r="B790" s="148" t="s">
        <v>2275</v>
      </c>
      <c r="C790" s="147">
        <v>0</v>
      </c>
    </row>
    <row r="791" ht="16.9" customHeight="1" spans="1:3">
      <c r="A791" s="43">
        <v>2110306</v>
      </c>
      <c r="B791" s="148" t="s">
        <v>2276</v>
      </c>
      <c r="C791" s="147">
        <v>0</v>
      </c>
    </row>
    <row r="792" ht="16.9" customHeight="1" spans="1:3">
      <c r="A792" s="43">
        <v>2110307</v>
      </c>
      <c r="B792" s="148" t="s">
        <v>2277</v>
      </c>
      <c r="C792" s="147">
        <v>0</v>
      </c>
    </row>
    <row r="793" ht="16.9" customHeight="1" spans="1:3">
      <c r="A793" s="43">
        <v>2110399</v>
      </c>
      <c r="B793" s="148" t="s">
        <v>2278</v>
      </c>
      <c r="C793" s="147">
        <v>0</v>
      </c>
    </row>
    <row r="794" ht="16.9" customHeight="1" spans="1:3">
      <c r="A794" s="43">
        <v>21104</v>
      </c>
      <c r="B794" s="146" t="s">
        <v>2279</v>
      </c>
      <c r="C794" s="147">
        <v>0</v>
      </c>
    </row>
    <row r="795" ht="16.9" customHeight="1" spans="1:3">
      <c r="A795" s="43">
        <v>2110401</v>
      </c>
      <c r="B795" s="148" t="s">
        <v>2280</v>
      </c>
      <c r="C795" s="147">
        <v>0</v>
      </c>
    </row>
    <row r="796" ht="16.9" customHeight="1" spans="1:3">
      <c r="A796" s="43">
        <v>2110402</v>
      </c>
      <c r="B796" s="148" t="s">
        <v>2281</v>
      </c>
      <c r="C796" s="147">
        <v>0</v>
      </c>
    </row>
    <row r="797" ht="16.9" customHeight="1" spans="1:3">
      <c r="A797" s="43">
        <v>2110403</v>
      </c>
      <c r="B797" s="148" t="s">
        <v>2282</v>
      </c>
      <c r="C797" s="147">
        <v>0</v>
      </c>
    </row>
    <row r="798" ht="16.9" customHeight="1" spans="1:3">
      <c r="A798" s="43">
        <v>2110404</v>
      </c>
      <c r="B798" s="148" t="s">
        <v>2283</v>
      </c>
      <c r="C798" s="147">
        <v>0</v>
      </c>
    </row>
    <row r="799" ht="16.9" customHeight="1" spans="1:3">
      <c r="A799" s="43">
        <v>2110499</v>
      </c>
      <c r="B799" s="148" t="s">
        <v>2284</v>
      </c>
      <c r="C799" s="147">
        <v>0</v>
      </c>
    </row>
    <row r="800" ht="16.9" customHeight="1" spans="1:3">
      <c r="A800" s="43">
        <v>21105</v>
      </c>
      <c r="B800" s="146" t="s">
        <v>2285</v>
      </c>
      <c r="C800" s="147">
        <v>0</v>
      </c>
    </row>
    <row r="801" ht="16.9" customHeight="1" spans="1:3">
      <c r="A801" s="43">
        <v>2110501</v>
      </c>
      <c r="B801" s="148" t="s">
        <v>2286</v>
      </c>
      <c r="C801" s="147">
        <v>0</v>
      </c>
    </row>
    <row r="802" ht="16.9" customHeight="1" spans="1:3">
      <c r="A802" s="43">
        <v>2110502</v>
      </c>
      <c r="B802" s="148" t="s">
        <v>2287</v>
      </c>
      <c r="C802" s="147">
        <v>0</v>
      </c>
    </row>
    <row r="803" ht="16.9" customHeight="1" spans="1:3">
      <c r="A803" s="43">
        <v>2110503</v>
      </c>
      <c r="B803" s="148" t="s">
        <v>2288</v>
      </c>
      <c r="C803" s="147">
        <v>0</v>
      </c>
    </row>
    <row r="804" ht="16.9" customHeight="1" spans="1:3">
      <c r="A804" s="43">
        <v>2110506</v>
      </c>
      <c r="B804" s="148" t="s">
        <v>2289</v>
      </c>
      <c r="C804" s="147">
        <v>0</v>
      </c>
    </row>
    <row r="805" ht="16.9" customHeight="1" spans="1:3">
      <c r="A805" s="43">
        <v>2110599</v>
      </c>
      <c r="B805" s="148" t="s">
        <v>2290</v>
      </c>
      <c r="C805" s="147">
        <v>0</v>
      </c>
    </row>
    <row r="806" ht="16.9" customHeight="1" spans="1:3">
      <c r="A806" s="43">
        <v>21106</v>
      </c>
      <c r="B806" s="146" t="s">
        <v>2291</v>
      </c>
      <c r="C806" s="147">
        <v>0</v>
      </c>
    </row>
    <row r="807" ht="16.9" customHeight="1" spans="1:3">
      <c r="A807" s="43">
        <v>2110602</v>
      </c>
      <c r="B807" s="148" t="s">
        <v>2292</v>
      </c>
      <c r="C807" s="147">
        <v>0</v>
      </c>
    </row>
    <row r="808" ht="16.9" customHeight="1" spans="1:3">
      <c r="A808" s="43">
        <v>2110603</v>
      </c>
      <c r="B808" s="148" t="s">
        <v>2293</v>
      </c>
      <c r="C808" s="147">
        <v>0</v>
      </c>
    </row>
    <row r="809" ht="16.9" customHeight="1" spans="1:3">
      <c r="A809" s="43">
        <v>2110604</v>
      </c>
      <c r="B809" s="148" t="s">
        <v>2294</v>
      </c>
      <c r="C809" s="147">
        <v>0</v>
      </c>
    </row>
    <row r="810" ht="16.9" customHeight="1" spans="1:3">
      <c r="A810" s="43">
        <v>2110605</v>
      </c>
      <c r="B810" s="148" t="s">
        <v>2295</v>
      </c>
      <c r="C810" s="147">
        <v>0</v>
      </c>
    </row>
    <row r="811" ht="16.9" customHeight="1" spans="1:3">
      <c r="A811" s="43">
        <v>2110699</v>
      </c>
      <c r="B811" s="148" t="s">
        <v>2296</v>
      </c>
      <c r="C811" s="147">
        <v>0</v>
      </c>
    </row>
    <row r="812" ht="16.9" customHeight="1" spans="1:3">
      <c r="A812" s="43">
        <v>21107</v>
      </c>
      <c r="B812" s="146" t="s">
        <v>2297</v>
      </c>
      <c r="C812" s="147">
        <v>0</v>
      </c>
    </row>
    <row r="813" ht="16.9" customHeight="1" spans="1:3">
      <c r="A813" s="43">
        <v>2110704</v>
      </c>
      <c r="B813" s="148" t="s">
        <v>2298</v>
      </c>
      <c r="C813" s="147">
        <v>0</v>
      </c>
    </row>
    <row r="814" ht="16.9" customHeight="1" spans="1:3">
      <c r="A814" s="43">
        <v>2110799</v>
      </c>
      <c r="B814" s="148" t="s">
        <v>2299</v>
      </c>
      <c r="C814" s="147">
        <v>0</v>
      </c>
    </row>
    <row r="815" ht="16.9" customHeight="1" spans="1:3">
      <c r="A815" s="43">
        <v>21108</v>
      </c>
      <c r="B815" s="146" t="s">
        <v>2300</v>
      </c>
      <c r="C815" s="147">
        <v>0</v>
      </c>
    </row>
    <row r="816" ht="16.9" customHeight="1" spans="1:3">
      <c r="A816" s="43">
        <v>2110804</v>
      </c>
      <c r="B816" s="148" t="s">
        <v>2301</v>
      </c>
      <c r="C816" s="147">
        <v>0</v>
      </c>
    </row>
    <row r="817" ht="16.9" customHeight="1" spans="1:3">
      <c r="A817" s="43">
        <v>2110899</v>
      </c>
      <c r="B817" s="148" t="s">
        <v>2302</v>
      </c>
      <c r="C817" s="147">
        <v>0</v>
      </c>
    </row>
    <row r="818" ht="16.9" customHeight="1" spans="1:3">
      <c r="A818" s="43">
        <v>21109</v>
      </c>
      <c r="B818" s="146" t="s">
        <v>2303</v>
      </c>
      <c r="C818" s="147">
        <v>0</v>
      </c>
    </row>
    <row r="819" ht="16.9" customHeight="1" spans="1:3">
      <c r="A819" s="43">
        <v>2110901</v>
      </c>
      <c r="B819" s="148" t="s">
        <v>2304</v>
      </c>
      <c r="C819" s="147">
        <v>0</v>
      </c>
    </row>
    <row r="820" ht="16.9" customHeight="1" spans="1:3">
      <c r="A820" s="43">
        <v>21110</v>
      </c>
      <c r="B820" s="146" t="s">
        <v>2305</v>
      </c>
      <c r="C820" s="147">
        <v>0</v>
      </c>
    </row>
    <row r="821" ht="16.9" customHeight="1" spans="1:3">
      <c r="A821" s="43">
        <v>2111001</v>
      </c>
      <c r="B821" s="148" t="s">
        <v>2306</v>
      </c>
      <c r="C821" s="147">
        <v>0</v>
      </c>
    </row>
    <row r="822" ht="16.9" customHeight="1" spans="1:3">
      <c r="A822" s="43">
        <v>21111</v>
      </c>
      <c r="B822" s="146" t="s">
        <v>2307</v>
      </c>
      <c r="C822" s="147">
        <v>0</v>
      </c>
    </row>
    <row r="823" ht="16.9" customHeight="1" spans="1:3">
      <c r="A823" s="43">
        <v>2111101</v>
      </c>
      <c r="B823" s="148" t="s">
        <v>2308</v>
      </c>
      <c r="C823" s="147">
        <v>0</v>
      </c>
    </row>
    <row r="824" ht="16.9" customHeight="1" spans="1:3">
      <c r="A824" s="43">
        <v>2111102</v>
      </c>
      <c r="B824" s="148" t="s">
        <v>2309</v>
      </c>
      <c r="C824" s="147">
        <v>0</v>
      </c>
    </row>
    <row r="825" ht="16.9" customHeight="1" spans="1:3">
      <c r="A825" s="43">
        <v>2111103</v>
      </c>
      <c r="B825" s="148" t="s">
        <v>2310</v>
      </c>
      <c r="C825" s="147">
        <v>0</v>
      </c>
    </row>
    <row r="826" ht="16.9" customHeight="1" spans="1:3">
      <c r="A826" s="43">
        <v>2111104</v>
      </c>
      <c r="B826" s="148" t="s">
        <v>2311</v>
      </c>
      <c r="C826" s="147">
        <v>0</v>
      </c>
    </row>
    <row r="827" ht="16.9" customHeight="1" spans="1:3">
      <c r="A827" s="43">
        <v>2111199</v>
      </c>
      <c r="B827" s="148" t="s">
        <v>2312</v>
      </c>
      <c r="C827" s="147">
        <v>0</v>
      </c>
    </row>
    <row r="828" ht="16.9" customHeight="1" spans="1:3">
      <c r="A828" s="43">
        <v>21112</v>
      </c>
      <c r="B828" s="146" t="s">
        <v>2313</v>
      </c>
      <c r="C828" s="147">
        <v>0</v>
      </c>
    </row>
    <row r="829" ht="16.9" customHeight="1" spans="1:3">
      <c r="A829" s="43">
        <v>2111201</v>
      </c>
      <c r="B829" s="148" t="s">
        <v>2314</v>
      </c>
      <c r="C829" s="147">
        <v>0</v>
      </c>
    </row>
    <row r="830" ht="16.9" customHeight="1" spans="1:3">
      <c r="A830" s="43">
        <v>21113</v>
      </c>
      <c r="B830" s="146" t="s">
        <v>2315</v>
      </c>
      <c r="C830" s="147">
        <v>0</v>
      </c>
    </row>
    <row r="831" ht="16.9" customHeight="1" spans="1:3">
      <c r="A831" s="43">
        <v>2111301</v>
      </c>
      <c r="B831" s="148" t="s">
        <v>2316</v>
      </c>
      <c r="C831" s="147">
        <v>0</v>
      </c>
    </row>
    <row r="832" ht="16.9" customHeight="1" spans="1:3">
      <c r="A832" s="43">
        <v>21114</v>
      </c>
      <c r="B832" s="146" t="s">
        <v>2317</v>
      </c>
      <c r="C832" s="147">
        <v>0</v>
      </c>
    </row>
    <row r="833" ht="16.9" customHeight="1" spans="1:3">
      <c r="A833" s="43">
        <v>2111401</v>
      </c>
      <c r="B833" s="148" t="s">
        <v>1689</v>
      </c>
      <c r="C833" s="147">
        <v>0</v>
      </c>
    </row>
    <row r="834" ht="16.9" customHeight="1" spans="1:3">
      <c r="A834" s="43">
        <v>2111402</v>
      </c>
      <c r="B834" s="148" t="s">
        <v>1690</v>
      </c>
      <c r="C834" s="147">
        <v>0</v>
      </c>
    </row>
    <row r="835" ht="16.9" customHeight="1" spans="1:3">
      <c r="A835" s="43">
        <v>2111403</v>
      </c>
      <c r="B835" s="148" t="s">
        <v>1691</v>
      </c>
      <c r="C835" s="147">
        <v>0</v>
      </c>
    </row>
    <row r="836" ht="16.9" customHeight="1" spans="1:3">
      <c r="A836" s="43">
        <v>2111404</v>
      </c>
      <c r="B836" s="148" t="s">
        <v>2318</v>
      </c>
      <c r="C836" s="147">
        <v>0</v>
      </c>
    </row>
    <row r="837" ht="16.9" customHeight="1" spans="1:3">
      <c r="A837" s="43">
        <v>2111405</v>
      </c>
      <c r="B837" s="148" t="s">
        <v>2319</v>
      </c>
      <c r="C837" s="147">
        <v>0</v>
      </c>
    </row>
    <row r="838" ht="16.9" customHeight="1" spans="1:3">
      <c r="A838" s="43">
        <v>2111406</v>
      </c>
      <c r="B838" s="148" t="s">
        <v>2320</v>
      </c>
      <c r="C838" s="147">
        <v>0</v>
      </c>
    </row>
    <row r="839" ht="16.9" customHeight="1" spans="1:3">
      <c r="A839" s="43">
        <v>2111407</v>
      </c>
      <c r="B839" s="148" t="s">
        <v>2321</v>
      </c>
      <c r="C839" s="147">
        <v>0</v>
      </c>
    </row>
    <row r="840" ht="16.9" customHeight="1" spans="1:3">
      <c r="A840" s="43">
        <v>2111408</v>
      </c>
      <c r="B840" s="148" t="s">
        <v>2322</v>
      </c>
      <c r="C840" s="147">
        <v>0</v>
      </c>
    </row>
    <row r="841" ht="16.9" customHeight="1" spans="1:3">
      <c r="A841" s="43">
        <v>2111409</v>
      </c>
      <c r="B841" s="148" t="s">
        <v>2323</v>
      </c>
      <c r="C841" s="147">
        <v>0</v>
      </c>
    </row>
    <row r="842" ht="16.9" customHeight="1" spans="1:3">
      <c r="A842" s="43">
        <v>2111410</v>
      </c>
      <c r="B842" s="148" t="s">
        <v>2324</v>
      </c>
      <c r="C842" s="147">
        <v>0</v>
      </c>
    </row>
    <row r="843" ht="16.9" customHeight="1" spans="1:3">
      <c r="A843" s="43">
        <v>2111411</v>
      </c>
      <c r="B843" s="148" t="s">
        <v>1732</v>
      </c>
      <c r="C843" s="147">
        <v>0</v>
      </c>
    </row>
    <row r="844" ht="16.9" customHeight="1" spans="1:3">
      <c r="A844" s="43">
        <v>2111413</v>
      </c>
      <c r="B844" s="148" t="s">
        <v>2325</v>
      </c>
      <c r="C844" s="147">
        <v>0</v>
      </c>
    </row>
    <row r="845" ht="16.9" customHeight="1" spans="1:3">
      <c r="A845" s="43">
        <v>2111450</v>
      </c>
      <c r="B845" s="148" t="s">
        <v>1698</v>
      </c>
      <c r="C845" s="147">
        <v>0</v>
      </c>
    </row>
    <row r="846" ht="16.9" customHeight="1" spans="1:3">
      <c r="A846" s="43">
        <v>2111499</v>
      </c>
      <c r="B846" s="148" t="s">
        <v>2326</v>
      </c>
      <c r="C846" s="147">
        <v>0</v>
      </c>
    </row>
    <row r="847" ht="16.9" customHeight="1" spans="1:3">
      <c r="A847" s="43">
        <v>21199</v>
      </c>
      <c r="B847" s="146" t="s">
        <v>2327</v>
      </c>
      <c r="C847" s="147">
        <v>0</v>
      </c>
    </row>
    <row r="848" ht="16.9" customHeight="1" spans="1:3">
      <c r="A848" s="43">
        <v>2119901</v>
      </c>
      <c r="B848" s="148" t="s">
        <v>2328</v>
      </c>
      <c r="C848" s="147">
        <v>0</v>
      </c>
    </row>
    <row r="849" ht="16.9" customHeight="1" spans="1:3">
      <c r="A849" s="43">
        <v>212</v>
      </c>
      <c r="B849" s="146" t="s">
        <v>2329</v>
      </c>
      <c r="C849" s="147">
        <v>779</v>
      </c>
    </row>
    <row r="850" ht="16.9" customHeight="1" spans="1:3">
      <c r="A850" s="43">
        <v>21201</v>
      </c>
      <c r="B850" s="146" t="s">
        <v>2330</v>
      </c>
      <c r="C850" s="147">
        <v>0</v>
      </c>
    </row>
    <row r="851" ht="16.9" customHeight="1" spans="1:3">
      <c r="A851" s="43">
        <v>2120101</v>
      </c>
      <c r="B851" s="148" t="s">
        <v>1689</v>
      </c>
      <c r="C851" s="147">
        <v>0</v>
      </c>
    </row>
    <row r="852" ht="16.9" customHeight="1" spans="1:3">
      <c r="A852" s="43">
        <v>2120102</v>
      </c>
      <c r="B852" s="148" t="s">
        <v>1690</v>
      </c>
      <c r="C852" s="147">
        <v>0</v>
      </c>
    </row>
    <row r="853" ht="16.9" customHeight="1" spans="1:3">
      <c r="A853" s="43">
        <v>2120103</v>
      </c>
      <c r="B853" s="148" t="s">
        <v>1691</v>
      </c>
      <c r="C853" s="147">
        <v>0</v>
      </c>
    </row>
    <row r="854" ht="16.9" customHeight="1" spans="1:3">
      <c r="A854" s="43">
        <v>2120104</v>
      </c>
      <c r="B854" s="148" t="s">
        <v>2331</v>
      </c>
      <c r="C854" s="147">
        <v>0</v>
      </c>
    </row>
    <row r="855" ht="16.9" customHeight="1" spans="1:3">
      <c r="A855" s="43">
        <v>2120105</v>
      </c>
      <c r="B855" s="148" t="s">
        <v>2332</v>
      </c>
      <c r="C855" s="147">
        <v>0</v>
      </c>
    </row>
    <row r="856" ht="16.9" customHeight="1" spans="1:3">
      <c r="A856" s="43">
        <v>2120106</v>
      </c>
      <c r="B856" s="148" t="s">
        <v>2333</v>
      </c>
      <c r="C856" s="147">
        <v>0</v>
      </c>
    </row>
    <row r="857" ht="16.9" customHeight="1" spans="1:3">
      <c r="A857" s="43">
        <v>2120107</v>
      </c>
      <c r="B857" s="148" t="s">
        <v>2334</v>
      </c>
      <c r="C857" s="147">
        <v>0</v>
      </c>
    </row>
    <row r="858" ht="16.9" customHeight="1" spans="1:3">
      <c r="A858" s="43">
        <v>2120108</v>
      </c>
      <c r="B858" s="148" t="s">
        <v>2335</v>
      </c>
      <c r="C858" s="147">
        <v>0</v>
      </c>
    </row>
    <row r="859" ht="16.9" customHeight="1" spans="1:3">
      <c r="A859" s="43">
        <v>2120109</v>
      </c>
      <c r="B859" s="148" t="s">
        <v>2336</v>
      </c>
      <c r="C859" s="147">
        <v>0</v>
      </c>
    </row>
    <row r="860" ht="16.9" customHeight="1" spans="1:3">
      <c r="A860" s="43">
        <v>2120110</v>
      </c>
      <c r="B860" s="148" t="s">
        <v>2337</v>
      </c>
      <c r="C860" s="147">
        <v>0</v>
      </c>
    </row>
    <row r="861" ht="16.9" customHeight="1" spans="1:3">
      <c r="A861" s="43">
        <v>2120199</v>
      </c>
      <c r="B861" s="148" t="s">
        <v>2338</v>
      </c>
      <c r="C861" s="147">
        <v>0</v>
      </c>
    </row>
    <row r="862" ht="16.9" customHeight="1" spans="1:3">
      <c r="A862" s="43">
        <v>21202</v>
      </c>
      <c r="B862" s="146" t="s">
        <v>2339</v>
      </c>
      <c r="C862" s="147">
        <v>0</v>
      </c>
    </row>
    <row r="863" ht="16.9" customHeight="1" spans="1:3">
      <c r="A863" s="43">
        <v>2120201</v>
      </c>
      <c r="B863" s="148" t="s">
        <v>2340</v>
      </c>
      <c r="C863" s="147">
        <v>0</v>
      </c>
    </row>
    <row r="864" ht="16.9" customHeight="1" spans="1:3">
      <c r="A864" s="43">
        <v>21203</v>
      </c>
      <c r="B864" s="146" t="s">
        <v>2341</v>
      </c>
      <c r="C864" s="147">
        <v>121</v>
      </c>
    </row>
    <row r="865" ht="16.9" customHeight="1" spans="1:3">
      <c r="A865" s="43">
        <v>2120303</v>
      </c>
      <c r="B865" s="148" t="s">
        <v>2342</v>
      </c>
      <c r="C865" s="147">
        <v>0</v>
      </c>
    </row>
    <row r="866" ht="16.9" customHeight="1" spans="1:3">
      <c r="A866" s="43">
        <v>2120399</v>
      </c>
      <c r="B866" s="148" t="s">
        <v>2343</v>
      </c>
      <c r="C866" s="147">
        <v>121</v>
      </c>
    </row>
    <row r="867" ht="16.9" customHeight="1" spans="1:3">
      <c r="A867" s="43">
        <v>21205</v>
      </c>
      <c r="B867" s="146" t="s">
        <v>2344</v>
      </c>
      <c r="C867" s="147">
        <v>456</v>
      </c>
    </row>
    <row r="868" ht="16.9" customHeight="1" spans="1:3">
      <c r="A868" s="43">
        <v>2120501</v>
      </c>
      <c r="B868" s="148" t="s">
        <v>2345</v>
      </c>
      <c r="C868" s="147">
        <v>456</v>
      </c>
    </row>
    <row r="869" ht="16.9" customHeight="1" spans="1:3">
      <c r="A869" s="43">
        <v>21206</v>
      </c>
      <c r="B869" s="146" t="s">
        <v>2346</v>
      </c>
      <c r="C869" s="147">
        <v>202</v>
      </c>
    </row>
    <row r="870" ht="16.9" customHeight="1" spans="1:3">
      <c r="A870" s="43">
        <v>2120601</v>
      </c>
      <c r="B870" s="148" t="s">
        <v>2347</v>
      </c>
      <c r="C870" s="147">
        <v>202</v>
      </c>
    </row>
    <row r="871" ht="16.9" customHeight="1" spans="1:3">
      <c r="A871" s="43">
        <v>21299</v>
      </c>
      <c r="B871" s="146" t="s">
        <v>2348</v>
      </c>
      <c r="C871" s="147">
        <v>0</v>
      </c>
    </row>
    <row r="872" ht="16.9" customHeight="1" spans="1:3">
      <c r="A872" s="43">
        <v>2129999</v>
      </c>
      <c r="B872" s="148" t="s">
        <v>2349</v>
      </c>
      <c r="C872" s="147">
        <v>0</v>
      </c>
    </row>
    <row r="873" ht="16.9" customHeight="1" spans="1:3">
      <c r="A873" s="43">
        <v>213</v>
      </c>
      <c r="B873" s="146" t="s">
        <v>2350</v>
      </c>
      <c r="C873" s="147">
        <v>231</v>
      </c>
    </row>
    <row r="874" ht="16.9" customHeight="1" spans="1:3">
      <c r="A874" s="43">
        <v>21301</v>
      </c>
      <c r="B874" s="146" t="s">
        <v>2351</v>
      </c>
      <c r="C874" s="147">
        <v>231</v>
      </c>
    </row>
    <row r="875" ht="16.9" customHeight="1" spans="1:3">
      <c r="A875" s="43">
        <v>2130101</v>
      </c>
      <c r="B875" s="148" t="s">
        <v>1689</v>
      </c>
      <c r="C875" s="147">
        <v>54</v>
      </c>
    </row>
    <row r="876" ht="16.9" customHeight="1" spans="1:3">
      <c r="A876" s="43">
        <v>2130102</v>
      </c>
      <c r="B876" s="148" t="s">
        <v>1690</v>
      </c>
      <c r="C876" s="147">
        <v>115</v>
      </c>
    </row>
    <row r="877" ht="16.9" customHeight="1" spans="1:3">
      <c r="A877" s="43">
        <v>2130103</v>
      </c>
      <c r="B877" s="148" t="s">
        <v>1691</v>
      </c>
      <c r="C877" s="147">
        <v>0</v>
      </c>
    </row>
    <row r="878" ht="16.9" customHeight="1" spans="1:3">
      <c r="A878" s="43">
        <v>2130104</v>
      </c>
      <c r="B878" s="148" t="s">
        <v>1698</v>
      </c>
      <c r="C878" s="147">
        <v>0</v>
      </c>
    </row>
    <row r="879" ht="16.9" customHeight="1" spans="1:3">
      <c r="A879" s="43">
        <v>2130105</v>
      </c>
      <c r="B879" s="148" t="s">
        <v>2352</v>
      </c>
      <c r="C879" s="147">
        <v>0</v>
      </c>
    </row>
    <row r="880" ht="16.9" customHeight="1" spans="1:3">
      <c r="A880" s="43">
        <v>2130106</v>
      </c>
      <c r="B880" s="148" t="s">
        <v>2353</v>
      </c>
      <c r="C880" s="147">
        <v>0</v>
      </c>
    </row>
    <row r="881" ht="16.9" customHeight="1" spans="1:3">
      <c r="A881" s="43">
        <v>2130108</v>
      </c>
      <c r="B881" s="148" t="s">
        <v>2354</v>
      </c>
      <c r="C881" s="147">
        <v>0</v>
      </c>
    </row>
    <row r="882" ht="16.9" customHeight="1" spans="1:3">
      <c r="A882" s="43">
        <v>2130109</v>
      </c>
      <c r="B882" s="148" t="s">
        <v>2355</v>
      </c>
      <c r="C882" s="147">
        <v>0</v>
      </c>
    </row>
    <row r="883" ht="16.9" customHeight="1" spans="1:3">
      <c r="A883" s="43">
        <v>2130110</v>
      </c>
      <c r="B883" s="148" t="s">
        <v>2356</v>
      </c>
      <c r="C883" s="147">
        <v>0</v>
      </c>
    </row>
    <row r="884" ht="16.9" customHeight="1" spans="1:3">
      <c r="A884" s="43">
        <v>2130111</v>
      </c>
      <c r="B884" s="148" t="s">
        <v>2357</v>
      </c>
      <c r="C884" s="147">
        <v>0</v>
      </c>
    </row>
    <row r="885" ht="16.9" customHeight="1" spans="1:3">
      <c r="A885" s="43">
        <v>2130112</v>
      </c>
      <c r="B885" s="148" t="s">
        <v>2358</v>
      </c>
      <c r="C885" s="147">
        <v>0</v>
      </c>
    </row>
    <row r="886" ht="16.9" customHeight="1" spans="1:3">
      <c r="A886" s="43">
        <v>2130114</v>
      </c>
      <c r="B886" s="148" t="s">
        <v>2359</v>
      </c>
      <c r="C886" s="147">
        <v>0</v>
      </c>
    </row>
    <row r="887" ht="16.9" customHeight="1" spans="1:3">
      <c r="A887" s="43">
        <v>2130119</v>
      </c>
      <c r="B887" s="148" t="s">
        <v>2360</v>
      </c>
      <c r="C887" s="147">
        <v>0</v>
      </c>
    </row>
    <row r="888" ht="16.9" customHeight="1" spans="1:3">
      <c r="A888" s="43">
        <v>2130120</v>
      </c>
      <c r="B888" s="148" t="s">
        <v>2361</v>
      </c>
      <c r="C888" s="147">
        <v>0</v>
      </c>
    </row>
    <row r="889" ht="16.9" customHeight="1" spans="1:3">
      <c r="A889" s="43">
        <v>2130121</v>
      </c>
      <c r="B889" s="148" t="s">
        <v>2362</v>
      </c>
      <c r="C889" s="147">
        <v>0</v>
      </c>
    </row>
    <row r="890" ht="16.9" customHeight="1" spans="1:3">
      <c r="A890" s="43">
        <v>2130122</v>
      </c>
      <c r="B890" s="148" t="s">
        <v>2363</v>
      </c>
      <c r="C890" s="147">
        <v>60</v>
      </c>
    </row>
    <row r="891" ht="16.9" customHeight="1" spans="1:3">
      <c r="A891" s="43">
        <v>2130124</v>
      </c>
      <c r="B891" s="148" t="s">
        <v>2364</v>
      </c>
      <c r="C891" s="147">
        <v>2</v>
      </c>
    </row>
    <row r="892" ht="16.9" customHeight="1" spans="1:3">
      <c r="A892" s="43">
        <v>2130125</v>
      </c>
      <c r="B892" s="148" t="s">
        <v>2365</v>
      </c>
      <c r="C892" s="147">
        <v>0</v>
      </c>
    </row>
    <row r="893" ht="16.9" customHeight="1" spans="1:3">
      <c r="A893" s="43">
        <v>2130126</v>
      </c>
      <c r="B893" s="148" t="s">
        <v>2366</v>
      </c>
      <c r="C893" s="147">
        <v>0</v>
      </c>
    </row>
    <row r="894" ht="16.9" customHeight="1" spans="1:3">
      <c r="A894" s="43">
        <v>2130129</v>
      </c>
      <c r="B894" s="148" t="s">
        <v>2367</v>
      </c>
      <c r="C894" s="147">
        <v>0</v>
      </c>
    </row>
    <row r="895" ht="16.9" customHeight="1" spans="1:3">
      <c r="A895" s="43">
        <v>2130135</v>
      </c>
      <c r="B895" s="148" t="s">
        <v>2368</v>
      </c>
      <c r="C895" s="147">
        <v>0</v>
      </c>
    </row>
    <row r="896" ht="16.9" customHeight="1" spans="1:3">
      <c r="A896" s="43">
        <v>2130142</v>
      </c>
      <c r="B896" s="148" t="s">
        <v>2369</v>
      </c>
      <c r="C896" s="147">
        <v>0</v>
      </c>
    </row>
    <row r="897" ht="16.9" customHeight="1" spans="1:3">
      <c r="A897" s="43">
        <v>2130148</v>
      </c>
      <c r="B897" s="148" t="s">
        <v>2370</v>
      </c>
      <c r="C897" s="147">
        <v>0</v>
      </c>
    </row>
    <row r="898" ht="16.9" customHeight="1" spans="1:3">
      <c r="A898" s="43">
        <v>2130152</v>
      </c>
      <c r="B898" s="148" t="s">
        <v>2371</v>
      </c>
      <c r="C898" s="147">
        <v>0</v>
      </c>
    </row>
    <row r="899" ht="16.9" customHeight="1" spans="1:3">
      <c r="A899" s="43">
        <v>2130199</v>
      </c>
      <c r="B899" s="148" t="s">
        <v>2372</v>
      </c>
      <c r="C899" s="147">
        <v>0</v>
      </c>
    </row>
    <row r="900" ht="16.9" customHeight="1" spans="1:3">
      <c r="A900" s="43">
        <v>21302</v>
      </c>
      <c r="B900" s="146" t="s">
        <v>2373</v>
      </c>
      <c r="C900" s="147">
        <v>0</v>
      </c>
    </row>
    <row r="901" ht="16.9" customHeight="1" spans="1:3">
      <c r="A901" s="43">
        <v>2130201</v>
      </c>
      <c r="B901" s="148" t="s">
        <v>1689</v>
      </c>
      <c r="C901" s="147">
        <v>0</v>
      </c>
    </row>
    <row r="902" ht="16.9" customHeight="1" spans="1:3">
      <c r="A902" s="43">
        <v>2130202</v>
      </c>
      <c r="B902" s="148" t="s">
        <v>1690</v>
      </c>
      <c r="C902" s="147">
        <v>0</v>
      </c>
    </row>
    <row r="903" ht="16.9" customHeight="1" spans="1:3">
      <c r="A903" s="43">
        <v>2130203</v>
      </c>
      <c r="B903" s="148" t="s">
        <v>1691</v>
      </c>
      <c r="C903" s="147">
        <v>0</v>
      </c>
    </row>
    <row r="904" ht="16.9" customHeight="1" spans="1:3">
      <c r="A904" s="43">
        <v>2130204</v>
      </c>
      <c r="B904" s="148" t="s">
        <v>2374</v>
      </c>
      <c r="C904" s="147">
        <v>0</v>
      </c>
    </row>
    <row r="905" ht="16.9" customHeight="1" spans="1:3">
      <c r="A905" s="43">
        <v>2130205</v>
      </c>
      <c r="B905" s="148" t="s">
        <v>2375</v>
      </c>
      <c r="C905" s="147">
        <v>0</v>
      </c>
    </row>
    <row r="906" ht="16.9" customHeight="1" spans="1:3">
      <c r="A906" s="43">
        <v>2130206</v>
      </c>
      <c r="B906" s="148" t="s">
        <v>2376</v>
      </c>
      <c r="C906" s="147">
        <v>0</v>
      </c>
    </row>
    <row r="907" ht="16.9" customHeight="1" spans="1:3">
      <c r="A907" s="43">
        <v>2130207</v>
      </c>
      <c r="B907" s="148" t="s">
        <v>2377</v>
      </c>
      <c r="C907" s="147">
        <v>0</v>
      </c>
    </row>
    <row r="908" ht="16.9" customHeight="1" spans="1:3">
      <c r="A908" s="43">
        <v>2130208</v>
      </c>
      <c r="B908" s="148" t="s">
        <v>2378</v>
      </c>
      <c r="C908" s="147">
        <v>0</v>
      </c>
    </row>
    <row r="909" ht="16.9" customHeight="1" spans="1:3">
      <c r="A909" s="43">
        <v>2130209</v>
      </c>
      <c r="B909" s="148" t="s">
        <v>2379</v>
      </c>
      <c r="C909" s="147">
        <v>0</v>
      </c>
    </row>
    <row r="910" ht="16.9" customHeight="1" spans="1:3">
      <c r="A910" s="43">
        <v>2130210</v>
      </c>
      <c r="B910" s="148" t="s">
        <v>2380</v>
      </c>
      <c r="C910" s="147">
        <v>0</v>
      </c>
    </row>
    <row r="911" ht="16.9" customHeight="1" spans="1:3">
      <c r="A911" s="43">
        <v>2130211</v>
      </c>
      <c r="B911" s="148" t="s">
        <v>2381</v>
      </c>
      <c r="C911" s="147">
        <v>0</v>
      </c>
    </row>
    <row r="912" ht="16.9" customHeight="1" spans="1:3">
      <c r="A912" s="43">
        <v>2130212</v>
      </c>
      <c r="B912" s="148" t="s">
        <v>2382</v>
      </c>
      <c r="C912" s="147">
        <v>0</v>
      </c>
    </row>
    <row r="913" ht="16.9" customHeight="1" spans="1:3">
      <c r="A913" s="43">
        <v>2130213</v>
      </c>
      <c r="B913" s="148" t="s">
        <v>2383</v>
      </c>
      <c r="C913" s="147">
        <v>0</v>
      </c>
    </row>
    <row r="914" ht="16.9" customHeight="1" spans="1:3">
      <c r="A914" s="43">
        <v>2130216</v>
      </c>
      <c r="B914" s="148" t="s">
        <v>2384</v>
      </c>
      <c r="C914" s="147">
        <v>0</v>
      </c>
    </row>
    <row r="915" ht="16.9" customHeight="1" spans="1:3">
      <c r="A915" s="43">
        <v>2130217</v>
      </c>
      <c r="B915" s="148" t="s">
        <v>2385</v>
      </c>
      <c r="C915" s="147">
        <v>0</v>
      </c>
    </row>
    <row r="916" ht="16.9" customHeight="1" spans="1:3">
      <c r="A916" s="43">
        <v>2130218</v>
      </c>
      <c r="B916" s="148" t="s">
        <v>2386</v>
      </c>
      <c r="C916" s="147">
        <v>0</v>
      </c>
    </row>
    <row r="917" ht="16.9" customHeight="1" spans="1:3">
      <c r="A917" s="43">
        <v>2130219</v>
      </c>
      <c r="B917" s="148" t="s">
        <v>2387</v>
      </c>
      <c r="C917" s="147">
        <v>0</v>
      </c>
    </row>
    <row r="918" ht="16.9" customHeight="1" spans="1:3">
      <c r="A918" s="43">
        <v>2130220</v>
      </c>
      <c r="B918" s="148" t="s">
        <v>2388</v>
      </c>
      <c r="C918" s="147">
        <v>0</v>
      </c>
    </row>
    <row r="919" ht="16.9" customHeight="1" spans="1:3">
      <c r="A919" s="43">
        <v>2130221</v>
      </c>
      <c r="B919" s="148" t="s">
        <v>2389</v>
      </c>
      <c r="C919" s="147">
        <v>0</v>
      </c>
    </row>
    <row r="920" ht="16.9" customHeight="1" spans="1:3">
      <c r="A920" s="43">
        <v>2130223</v>
      </c>
      <c r="B920" s="148" t="s">
        <v>2390</v>
      </c>
      <c r="C920" s="147">
        <v>0</v>
      </c>
    </row>
    <row r="921" ht="16.9" customHeight="1" spans="1:3">
      <c r="A921" s="43">
        <v>2130224</v>
      </c>
      <c r="B921" s="148" t="s">
        <v>2391</v>
      </c>
      <c r="C921" s="147">
        <v>0</v>
      </c>
    </row>
    <row r="922" ht="16.9" customHeight="1" spans="1:3">
      <c r="A922" s="43">
        <v>2130225</v>
      </c>
      <c r="B922" s="148" t="s">
        <v>2392</v>
      </c>
      <c r="C922" s="147">
        <v>0</v>
      </c>
    </row>
    <row r="923" ht="16.9" customHeight="1" spans="1:3">
      <c r="A923" s="43">
        <v>2130226</v>
      </c>
      <c r="B923" s="148" t="s">
        <v>2393</v>
      </c>
      <c r="C923" s="147">
        <v>0</v>
      </c>
    </row>
    <row r="924" ht="16.9" customHeight="1" spans="1:3">
      <c r="A924" s="43">
        <v>2130227</v>
      </c>
      <c r="B924" s="148" t="s">
        <v>2394</v>
      </c>
      <c r="C924" s="147">
        <v>0</v>
      </c>
    </row>
    <row r="925" ht="16.9" customHeight="1" spans="1:3">
      <c r="A925" s="43">
        <v>2130232</v>
      </c>
      <c r="B925" s="148" t="s">
        <v>2395</v>
      </c>
      <c r="C925" s="147">
        <v>0</v>
      </c>
    </row>
    <row r="926" ht="16.9" customHeight="1" spans="1:3">
      <c r="A926" s="43">
        <v>2130234</v>
      </c>
      <c r="B926" s="148" t="s">
        <v>2396</v>
      </c>
      <c r="C926" s="147">
        <v>0</v>
      </c>
    </row>
    <row r="927" ht="16.9" customHeight="1" spans="1:3">
      <c r="A927" s="43">
        <v>2130299</v>
      </c>
      <c r="B927" s="148" t="s">
        <v>2397</v>
      </c>
      <c r="C927" s="147">
        <v>0</v>
      </c>
    </row>
    <row r="928" ht="16.9" customHeight="1" spans="1:3">
      <c r="A928" s="43">
        <v>21303</v>
      </c>
      <c r="B928" s="146" t="s">
        <v>2398</v>
      </c>
      <c r="C928" s="147">
        <v>0</v>
      </c>
    </row>
    <row r="929" ht="16.9" customHeight="1" spans="1:3">
      <c r="A929" s="43">
        <v>2130301</v>
      </c>
      <c r="B929" s="148" t="s">
        <v>1689</v>
      </c>
      <c r="C929" s="147">
        <v>0</v>
      </c>
    </row>
    <row r="930" ht="16.9" customHeight="1" spans="1:3">
      <c r="A930" s="43">
        <v>2130302</v>
      </c>
      <c r="B930" s="148" t="s">
        <v>1690</v>
      </c>
      <c r="C930" s="147">
        <v>0</v>
      </c>
    </row>
    <row r="931" ht="16.9" customHeight="1" spans="1:3">
      <c r="A931" s="43">
        <v>2130303</v>
      </c>
      <c r="B931" s="148" t="s">
        <v>1691</v>
      </c>
      <c r="C931" s="147">
        <v>0</v>
      </c>
    </row>
    <row r="932" ht="16.9" customHeight="1" spans="1:3">
      <c r="A932" s="43">
        <v>2130304</v>
      </c>
      <c r="B932" s="148" t="s">
        <v>2399</v>
      </c>
      <c r="C932" s="147">
        <v>0</v>
      </c>
    </row>
    <row r="933" ht="16.9" customHeight="1" spans="1:3">
      <c r="A933" s="43">
        <v>2130305</v>
      </c>
      <c r="B933" s="148" t="s">
        <v>2400</v>
      </c>
      <c r="C933" s="147">
        <v>0</v>
      </c>
    </row>
    <row r="934" ht="16.9" customHeight="1" spans="1:3">
      <c r="A934" s="43">
        <v>2130306</v>
      </c>
      <c r="B934" s="148" t="s">
        <v>2401</v>
      </c>
      <c r="C934" s="147">
        <v>0</v>
      </c>
    </row>
    <row r="935" ht="16.9" customHeight="1" spans="1:3">
      <c r="A935" s="43">
        <v>2130307</v>
      </c>
      <c r="B935" s="148" t="s">
        <v>2402</v>
      </c>
      <c r="C935" s="147">
        <v>0</v>
      </c>
    </row>
    <row r="936" ht="16.9" customHeight="1" spans="1:3">
      <c r="A936" s="43">
        <v>2130308</v>
      </c>
      <c r="B936" s="148" t="s">
        <v>2403</v>
      </c>
      <c r="C936" s="147">
        <v>0</v>
      </c>
    </row>
    <row r="937" ht="16.9" customHeight="1" spans="1:3">
      <c r="A937" s="43">
        <v>2130309</v>
      </c>
      <c r="B937" s="148" t="s">
        <v>2404</v>
      </c>
      <c r="C937" s="147">
        <v>0</v>
      </c>
    </row>
    <row r="938" ht="16.9" customHeight="1" spans="1:3">
      <c r="A938" s="43">
        <v>2130310</v>
      </c>
      <c r="B938" s="148" t="s">
        <v>2405</v>
      </c>
      <c r="C938" s="147">
        <v>0</v>
      </c>
    </row>
    <row r="939" ht="16.9" customHeight="1" spans="1:3">
      <c r="A939" s="43">
        <v>2130311</v>
      </c>
      <c r="B939" s="148" t="s">
        <v>2406</v>
      </c>
      <c r="C939" s="147">
        <v>0</v>
      </c>
    </row>
    <row r="940" ht="16.9" customHeight="1" spans="1:3">
      <c r="A940" s="43">
        <v>2130312</v>
      </c>
      <c r="B940" s="148" t="s">
        <v>2407</v>
      </c>
      <c r="C940" s="147">
        <v>0</v>
      </c>
    </row>
    <row r="941" ht="16.9" customHeight="1" spans="1:3">
      <c r="A941" s="43">
        <v>2130313</v>
      </c>
      <c r="B941" s="148" t="s">
        <v>2408</v>
      </c>
      <c r="C941" s="147">
        <v>0</v>
      </c>
    </row>
    <row r="942" ht="16.9" customHeight="1" spans="1:3">
      <c r="A942" s="43">
        <v>2130314</v>
      </c>
      <c r="B942" s="148" t="s">
        <v>2409</v>
      </c>
      <c r="C942" s="147">
        <v>0</v>
      </c>
    </row>
    <row r="943" ht="16.9" customHeight="1" spans="1:3">
      <c r="A943" s="43">
        <v>2130315</v>
      </c>
      <c r="B943" s="148" t="s">
        <v>2410</v>
      </c>
      <c r="C943" s="147">
        <v>0</v>
      </c>
    </row>
    <row r="944" ht="16.9" customHeight="1" spans="1:3">
      <c r="A944" s="43">
        <v>2130316</v>
      </c>
      <c r="B944" s="148" t="s">
        <v>2411</v>
      </c>
      <c r="C944" s="147">
        <v>0</v>
      </c>
    </row>
    <row r="945" ht="16.9" customHeight="1" spans="1:3">
      <c r="A945" s="43">
        <v>2130317</v>
      </c>
      <c r="B945" s="148" t="s">
        <v>2412</v>
      </c>
      <c r="C945" s="147">
        <v>0</v>
      </c>
    </row>
    <row r="946" ht="16.9" customHeight="1" spans="1:3">
      <c r="A946" s="43">
        <v>2130318</v>
      </c>
      <c r="B946" s="148" t="s">
        <v>2413</v>
      </c>
      <c r="C946" s="147">
        <v>0</v>
      </c>
    </row>
    <row r="947" ht="16.9" customHeight="1" spans="1:3">
      <c r="A947" s="43">
        <v>2130319</v>
      </c>
      <c r="B947" s="148" t="s">
        <v>2414</v>
      </c>
      <c r="C947" s="147">
        <v>0</v>
      </c>
    </row>
    <row r="948" ht="16.9" customHeight="1" spans="1:3">
      <c r="A948" s="43">
        <v>2130321</v>
      </c>
      <c r="B948" s="148" t="s">
        <v>2415</v>
      </c>
      <c r="C948" s="147">
        <v>0</v>
      </c>
    </row>
    <row r="949" ht="16.9" customHeight="1" spans="1:3">
      <c r="A949" s="43">
        <v>2130322</v>
      </c>
      <c r="B949" s="148" t="s">
        <v>2416</v>
      </c>
      <c r="C949" s="147">
        <v>0</v>
      </c>
    </row>
    <row r="950" ht="16.9" customHeight="1" spans="1:3">
      <c r="A950" s="43">
        <v>2130331</v>
      </c>
      <c r="B950" s="148" t="s">
        <v>2417</v>
      </c>
      <c r="C950" s="147">
        <v>0</v>
      </c>
    </row>
    <row r="951" ht="16.9" customHeight="1" spans="1:3">
      <c r="A951" s="43">
        <v>2130332</v>
      </c>
      <c r="B951" s="148" t="s">
        <v>2418</v>
      </c>
      <c r="C951" s="147">
        <v>0</v>
      </c>
    </row>
    <row r="952" ht="16.9" customHeight="1" spans="1:3">
      <c r="A952" s="43">
        <v>2130333</v>
      </c>
      <c r="B952" s="148" t="s">
        <v>2390</v>
      </c>
      <c r="C952" s="147">
        <v>0</v>
      </c>
    </row>
    <row r="953" ht="16.9" customHeight="1" spans="1:3">
      <c r="A953" s="43">
        <v>2130334</v>
      </c>
      <c r="B953" s="148" t="s">
        <v>2419</v>
      </c>
      <c r="C953" s="147">
        <v>0</v>
      </c>
    </row>
    <row r="954" ht="16.9" customHeight="1" spans="1:3">
      <c r="A954" s="43">
        <v>2130335</v>
      </c>
      <c r="B954" s="148" t="s">
        <v>2420</v>
      </c>
      <c r="C954" s="147">
        <v>0</v>
      </c>
    </row>
    <row r="955" ht="16.9" customHeight="1" spans="1:3">
      <c r="A955" s="43">
        <v>2130399</v>
      </c>
      <c r="B955" s="148" t="s">
        <v>2421</v>
      </c>
      <c r="C955" s="147">
        <v>0</v>
      </c>
    </row>
    <row r="956" ht="16.9" customHeight="1" spans="1:3">
      <c r="A956" s="43">
        <v>21304</v>
      </c>
      <c r="B956" s="146" t="s">
        <v>2422</v>
      </c>
      <c r="C956" s="147">
        <v>0</v>
      </c>
    </row>
    <row r="957" ht="16.9" customHeight="1" spans="1:3">
      <c r="A957" s="43">
        <v>2130401</v>
      </c>
      <c r="B957" s="148" t="s">
        <v>1689</v>
      </c>
      <c r="C957" s="147">
        <v>0</v>
      </c>
    </row>
    <row r="958" ht="16.9" customHeight="1" spans="1:3">
      <c r="A958" s="43">
        <v>2130402</v>
      </c>
      <c r="B958" s="148" t="s">
        <v>1690</v>
      </c>
      <c r="C958" s="147">
        <v>0</v>
      </c>
    </row>
    <row r="959" ht="16.9" customHeight="1" spans="1:3">
      <c r="A959" s="43">
        <v>2130403</v>
      </c>
      <c r="B959" s="148" t="s">
        <v>1691</v>
      </c>
      <c r="C959" s="147">
        <v>0</v>
      </c>
    </row>
    <row r="960" ht="16.9" customHeight="1" spans="1:3">
      <c r="A960" s="43">
        <v>2130404</v>
      </c>
      <c r="B960" s="148" t="s">
        <v>2423</v>
      </c>
      <c r="C960" s="147">
        <v>0</v>
      </c>
    </row>
    <row r="961" ht="16.9" customHeight="1" spans="1:3">
      <c r="A961" s="43">
        <v>2130405</v>
      </c>
      <c r="B961" s="148" t="s">
        <v>2424</v>
      </c>
      <c r="C961" s="147">
        <v>0</v>
      </c>
    </row>
    <row r="962" ht="16.9" customHeight="1" spans="1:3">
      <c r="A962" s="43">
        <v>2130406</v>
      </c>
      <c r="B962" s="148" t="s">
        <v>2425</v>
      </c>
      <c r="C962" s="147">
        <v>0</v>
      </c>
    </row>
    <row r="963" ht="16.9" customHeight="1" spans="1:3">
      <c r="A963" s="43">
        <v>2130407</v>
      </c>
      <c r="B963" s="148" t="s">
        <v>2426</v>
      </c>
      <c r="C963" s="147">
        <v>0</v>
      </c>
    </row>
    <row r="964" ht="16.9" customHeight="1" spans="1:3">
      <c r="A964" s="43">
        <v>2130408</v>
      </c>
      <c r="B964" s="148" t="s">
        <v>2427</v>
      </c>
      <c r="C964" s="147">
        <v>0</v>
      </c>
    </row>
    <row r="965" ht="16.9" customHeight="1" spans="1:3">
      <c r="A965" s="43">
        <v>2130409</v>
      </c>
      <c r="B965" s="148" t="s">
        <v>2428</v>
      </c>
      <c r="C965" s="147">
        <v>0</v>
      </c>
    </row>
    <row r="966" ht="16.9" customHeight="1" spans="1:3">
      <c r="A966" s="43">
        <v>2130499</v>
      </c>
      <c r="B966" s="148" t="s">
        <v>2429</v>
      </c>
      <c r="C966" s="147">
        <v>0</v>
      </c>
    </row>
    <row r="967" ht="16.9" customHeight="1" spans="1:3">
      <c r="A967" s="43">
        <v>21305</v>
      </c>
      <c r="B967" s="146" t="s">
        <v>2430</v>
      </c>
      <c r="C967" s="147">
        <v>0</v>
      </c>
    </row>
    <row r="968" ht="16.9" customHeight="1" spans="1:3">
      <c r="A968" s="43">
        <v>2130501</v>
      </c>
      <c r="B968" s="148" t="s">
        <v>1689</v>
      </c>
      <c r="C968" s="147">
        <v>0</v>
      </c>
    </row>
    <row r="969" ht="16.9" customHeight="1" spans="1:3">
      <c r="A969" s="43">
        <v>2130502</v>
      </c>
      <c r="B969" s="148" t="s">
        <v>1690</v>
      </c>
      <c r="C969" s="147">
        <v>0</v>
      </c>
    </row>
    <row r="970" ht="16.9" customHeight="1" spans="1:3">
      <c r="A970" s="43">
        <v>2130503</v>
      </c>
      <c r="B970" s="148" t="s">
        <v>1691</v>
      </c>
      <c r="C970" s="147">
        <v>0</v>
      </c>
    </row>
    <row r="971" ht="16.9" customHeight="1" spans="1:3">
      <c r="A971" s="43">
        <v>2130504</v>
      </c>
      <c r="B971" s="148" t="s">
        <v>2431</v>
      </c>
      <c r="C971" s="147">
        <v>0</v>
      </c>
    </row>
    <row r="972" ht="16.9" customHeight="1" spans="1:3">
      <c r="A972" s="43">
        <v>2130505</v>
      </c>
      <c r="B972" s="148" t="s">
        <v>2432</v>
      </c>
      <c r="C972" s="147">
        <v>0</v>
      </c>
    </row>
    <row r="973" ht="16.9" customHeight="1" spans="1:3">
      <c r="A973" s="43">
        <v>2130506</v>
      </c>
      <c r="B973" s="148" t="s">
        <v>2433</v>
      </c>
      <c r="C973" s="147">
        <v>0</v>
      </c>
    </row>
    <row r="974" ht="16.9" customHeight="1" spans="1:3">
      <c r="A974" s="43">
        <v>2130507</v>
      </c>
      <c r="B974" s="148" t="s">
        <v>2434</v>
      </c>
      <c r="C974" s="147">
        <v>0</v>
      </c>
    </row>
    <row r="975" ht="16.9" customHeight="1" spans="1:3">
      <c r="A975" s="43">
        <v>2130508</v>
      </c>
      <c r="B975" s="148" t="s">
        <v>2435</v>
      </c>
      <c r="C975" s="147">
        <v>0</v>
      </c>
    </row>
    <row r="976" ht="16.9" customHeight="1" spans="1:3">
      <c r="A976" s="43">
        <v>2130550</v>
      </c>
      <c r="B976" s="148" t="s">
        <v>2436</v>
      </c>
      <c r="C976" s="147">
        <v>0</v>
      </c>
    </row>
    <row r="977" ht="16.9" customHeight="1" spans="1:3">
      <c r="A977" s="43">
        <v>2130599</v>
      </c>
      <c r="B977" s="148" t="s">
        <v>2437</v>
      </c>
      <c r="C977" s="147">
        <v>0</v>
      </c>
    </row>
    <row r="978" ht="16.9" customHeight="1" spans="1:3">
      <c r="A978" s="43">
        <v>21306</v>
      </c>
      <c r="B978" s="146" t="s">
        <v>2438</v>
      </c>
      <c r="C978" s="147">
        <v>0</v>
      </c>
    </row>
    <row r="979" ht="16.9" customHeight="1" spans="1:3">
      <c r="A979" s="43">
        <v>2130601</v>
      </c>
      <c r="B979" s="148" t="s">
        <v>2021</v>
      </c>
      <c r="C979" s="147">
        <v>0</v>
      </c>
    </row>
    <row r="980" ht="16.9" customHeight="1" spans="1:3">
      <c r="A980" s="43">
        <v>2130602</v>
      </c>
      <c r="B980" s="148" t="s">
        <v>2439</v>
      </c>
      <c r="C980" s="147">
        <v>0</v>
      </c>
    </row>
    <row r="981" ht="16.9" customHeight="1" spans="1:3">
      <c r="A981" s="43">
        <v>2130603</v>
      </c>
      <c r="B981" s="148" t="s">
        <v>2440</v>
      </c>
      <c r="C981" s="147">
        <v>0</v>
      </c>
    </row>
    <row r="982" ht="16.9" customHeight="1" spans="1:3">
      <c r="A982" s="43">
        <v>2130604</v>
      </c>
      <c r="B982" s="148" t="s">
        <v>2441</v>
      </c>
      <c r="C982" s="147">
        <v>0</v>
      </c>
    </row>
    <row r="983" ht="16.9" customHeight="1" spans="1:3">
      <c r="A983" s="43">
        <v>2130699</v>
      </c>
      <c r="B983" s="148" t="s">
        <v>2442</v>
      </c>
      <c r="C983" s="147">
        <v>0</v>
      </c>
    </row>
    <row r="984" ht="16.9" customHeight="1" spans="1:3">
      <c r="A984" s="43">
        <v>21307</v>
      </c>
      <c r="B984" s="146" t="s">
        <v>2443</v>
      </c>
      <c r="C984" s="147">
        <v>0</v>
      </c>
    </row>
    <row r="985" ht="16.9" customHeight="1" spans="1:3">
      <c r="A985" s="43">
        <v>2130701</v>
      </c>
      <c r="B985" s="148" t="s">
        <v>2444</v>
      </c>
      <c r="C985" s="147">
        <v>0</v>
      </c>
    </row>
    <row r="986" ht="16.9" customHeight="1" spans="1:3">
      <c r="A986" s="43">
        <v>2130704</v>
      </c>
      <c r="B986" s="148" t="s">
        <v>2445</v>
      </c>
      <c r="C986" s="147">
        <v>0</v>
      </c>
    </row>
    <row r="987" ht="16.9" customHeight="1" spans="1:3">
      <c r="A987" s="43">
        <v>2130705</v>
      </c>
      <c r="B987" s="148" t="s">
        <v>2446</v>
      </c>
      <c r="C987" s="147">
        <v>0</v>
      </c>
    </row>
    <row r="988" ht="16.9" customHeight="1" spans="1:3">
      <c r="A988" s="43">
        <v>2130706</v>
      </c>
      <c r="B988" s="148" t="s">
        <v>2447</v>
      </c>
      <c r="C988" s="147">
        <v>0</v>
      </c>
    </row>
    <row r="989" ht="16.9" customHeight="1" spans="1:3">
      <c r="A989" s="43">
        <v>2130707</v>
      </c>
      <c r="B989" s="148" t="s">
        <v>2448</v>
      </c>
      <c r="C989" s="147">
        <v>0</v>
      </c>
    </row>
    <row r="990" ht="16.9" customHeight="1" spans="1:3">
      <c r="A990" s="43">
        <v>2130799</v>
      </c>
      <c r="B990" s="148" t="s">
        <v>2449</v>
      </c>
      <c r="C990" s="147">
        <v>0</v>
      </c>
    </row>
    <row r="991" ht="16.9" customHeight="1" spans="1:3">
      <c r="A991" s="43">
        <v>21308</v>
      </c>
      <c r="B991" s="146" t="s">
        <v>2450</v>
      </c>
      <c r="C991" s="147">
        <v>0</v>
      </c>
    </row>
    <row r="992" ht="16.9" customHeight="1" spans="1:3">
      <c r="A992" s="43">
        <v>2130801</v>
      </c>
      <c r="B992" s="148" t="s">
        <v>2451</v>
      </c>
      <c r="C992" s="147">
        <v>0</v>
      </c>
    </row>
    <row r="993" ht="16.9" customHeight="1" spans="1:3">
      <c r="A993" s="43">
        <v>2130802</v>
      </c>
      <c r="B993" s="148" t="s">
        <v>2452</v>
      </c>
      <c r="C993" s="147">
        <v>0</v>
      </c>
    </row>
    <row r="994" ht="16.9" customHeight="1" spans="1:3">
      <c r="A994" s="43">
        <v>2130803</v>
      </c>
      <c r="B994" s="148" t="s">
        <v>2453</v>
      </c>
      <c r="C994" s="147">
        <v>0</v>
      </c>
    </row>
    <row r="995" ht="16.9" customHeight="1" spans="1:3">
      <c r="A995" s="43">
        <v>2130804</v>
      </c>
      <c r="B995" s="148" t="s">
        <v>2454</v>
      </c>
      <c r="C995" s="147">
        <v>0</v>
      </c>
    </row>
    <row r="996" ht="16.9" customHeight="1" spans="1:3">
      <c r="A996" s="43">
        <v>2130805</v>
      </c>
      <c r="B996" s="148" t="s">
        <v>2455</v>
      </c>
      <c r="C996" s="147">
        <v>0</v>
      </c>
    </row>
    <row r="997" ht="16.9" customHeight="1" spans="1:3">
      <c r="A997" s="43">
        <v>2130899</v>
      </c>
      <c r="B997" s="148" t="s">
        <v>2456</v>
      </c>
      <c r="C997" s="147">
        <v>0</v>
      </c>
    </row>
    <row r="998" ht="16.9" customHeight="1" spans="1:3">
      <c r="A998" s="43">
        <v>21309</v>
      </c>
      <c r="B998" s="146" t="s">
        <v>2457</v>
      </c>
      <c r="C998" s="147">
        <v>0</v>
      </c>
    </row>
    <row r="999" ht="16.9" customHeight="1" spans="1:3">
      <c r="A999" s="43">
        <v>2130901</v>
      </c>
      <c r="B999" s="148" t="s">
        <v>2458</v>
      </c>
      <c r="C999" s="147">
        <v>0</v>
      </c>
    </row>
    <row r="1000" ht="16.9" customHeight="1" spans="1:3">
      <c r="A1000" s="43">
        <v>2130902</v>
      </c>
      <c r="B1000" s="148" t="s">
        <v>2459</v>
      </c>
      <c r="C1000" s="147">
        <v>0</v>
      </c>
    </row>
    <row r="1001" ht="16.9" customHeight="1" spans="1:3">
      <c r="A1001" s="43">
        <v>2130903</v>
      </c>
      <c r="B1001" s="148" t="s">
        <v>2460</v>
      </c>
      <c r="C1001" s="147">
        <v>0</v>
      </c>
    </row>
    <row r="1002" ht="16.9" customHeight="1" spans="1:3">
      <c r="A1002" s="43">
        <v>21399</v>
      </c>
      <c r="B1002" s="146" t="s">
        <v>2461</v>
      </c>
      <c r="C1002" s="147">
        <v>0</v>
      </c>
    </row>
    <row r="1003" ht="16.9" customHeight="1" spans="1:3">
      <c r="A1003" s="43">
        <v>2139901</v>
      </c>
      <c r="B1003" s="148" t="s">
        <v>2462</v>
      </c>
      <c r="C1003" s="147">
        <v>0</v>
      </c>
    </row>
    <row r="1004" ht="16.9" customHeight="1" spans="1:3">
      <c r="A1004" s="43">
        <v>2139999</v>
      </c>
      <c r="B1004" s="148" t="s">
        <v>2463</v>
      </c>
      <c r="C1004" s="147">
        <v>0</v>
      </c>
    </row>
    <row r="1005" ht="16.9" customHeight="1" spans="1:3">
      <c r="A1005" s="43">
        <v>214</v>
      </c>
      <c r="B1005" s="146" t="s">
        <v>2464</v>
      </c>
      <c r="C1005" s="147">
        <v>0</v>
      </c>
    </row>
    <row r="1006" ht="16.9" customHeight="1" spans="1:3">
      <c r="A1006" s="43">
        <v>21401</v>
      </c>
      <c r="B1006" s="146" t="s">
        <v>2465</v>
      </c>
      <c r="C1006" s="147">
        <v>0</v>
      </c>
    </row>
    <row r="1007" ht="16.9" customHeight="1" spans="1:3">
      <c r="A1007" s="43">
        <v>2140101</v>
      </c>
      <c r="B1007" s="148" t="s">
        <v>1689</v>
      </c>
      <c r="C1007" s="147">
        <v>0</v>
      </c>
    </row>
    <row r="1008" ht="16.9" customHeight="1" spans="1:3">
      <c r="A1008" s="43">
        <v>2140102</v>
      </c>
      <c r="B1008" s="148" t="s">
        <v>1690</v>
      </c>
      <c r="C1008" s="147">
        <v>0</v>
      </c>
    </row>
    <row r="1009" ht="16.9" customHeight="1" spans="1:3">
      <c r="A1009" s="43">
        <v>2140103</v>
      </c>
      <c r="B1009" s="148" t="s">
        <v>1691</v>
      </c>
      <c r="C1009" s="147">
        <v>0</v>
      </c>
    </row>
    <row r="1010" ht="16.9" customHeight="1" spans="1:3">
      <c r="A1010" s="43">
        <v>2140104</v>
      </c>
      <c r="B1010" s="148" t="s">
        <v>2466</v>
      </c>
      <c r="C1010" s="147">
        <v>0</v>
      </c>
    </row>
    <row r="1011" ht="16.9" customHeight="1" spans="1:3">
      <c r="A1011" s="43">
        <v>2140105</v>
      </c>
      <c r="B1011" s="148" t="s">
        <v>2467</v>
      </c>
      <c r="C1011" s="147">
        <v>0</v>
      </c>
    </row>
    <row r="1012" ht="16.9" customHeight="1" spans="1:3">
      <c r="A1012" s="43">
        <v>2140106</v>
      </c>
      <c r="B1012" s="148" t="s">
        <v>2468</v>
      </c>
      <c r="C1012" s="147">
        <v>0</v>
      </c>
    </row>
    <row r="1013" ht="16.9" customHeight="1" spans="1:3">
      <c r="A1013" s="43">
        <v>2140107</v>
      </c>
      <c r="B1013" s="148" t="s">
        <v>2469</v>
      </c>
      <c r="C1013" s="147">
        <v>0</v>
      </c>
    </row>
    <row r="1014" ht="16.9" customHeight="1" spans="1:3">
      <c r="A1014" s="43">
        <v>2140108</v>
      </c>
      <c r="B1014" s="148" t="s">
        <v>2470</v>
      </c>
      <c r="C1014" s="147">
        <v>0</v>
      </c>
    </row>
    <row r="1015" ht="16.9" customHeight="1" spans="1:3">
      <c r="A1015" s="43">
        <v>2140109</v>
      </c>
      <c r="B1015" s="148" t="s">
        <v>2471</v>
      </c>
      <c r="C1015" s="147">
        <v>0</v>
      </c>
    </row>
    <row r="1016" ht="16.9" customHeight="1" spans="1:3">
      <c r="A1016" s="43">
        <v>2140110</v>
      </c>
      <c r="B1016" s="148" t="s">
        <v>2472</v>
      </c>
      <c r="C1016" s="147">
        <v>0</v>
      </c>
    </row>
    <row r="1017" ht="16.9" customHeight="1" spans="1:3">
      <c r="A1017" s="43">
        <v>2140111</v>
      </c>
      <c r="B1017" s="148" t="s">
        <v>2473</v>
      </c>
      <c r="C1017" s="147">
        <v>0</v>
      </c>
    </row>
    <row r="1018" ht="16.9" customHeight="1" spans="1:3">
      <c r="A1018" s="43">
        <v>2140112</v>
      </c>
      <c r="B1018" s="148" t="s">
        <v>2474</v>
      </c>
      <c r="C1018" s="147">
        <v>0</v>
      </c>
    </row>
    <row r="1019" ht="16.9" customHeight="1" spans="1:3">
      <c r="A1019" s="43">
        <v>2140113</v>
      </c>
      <c r="B1019" s="148" t="s">
        <v>2475</v>
      </c>
      <c r="C1019" s="147">
        <v>0</v>
      </c>
    </row>
    <row r="1020" ht="16.9" customHeight="1" spans="1:3">
      <c r="A1020" s="43">
        <v>2140114</v>
      </c>
      <c r="B1020" s="148" t="s">
        <v>2476</v>
      </c>
      <c r="C1020" s="147">
        <v>0</v>
      </c>
    </row>
    <row r="1021" ht="16.9" customHeight="1" spans="1:3">
      <c r="A1021" s="43">
        <v>2140122</v>
      </c>
      <c r="B1021" s="148" t="s">
        <v>2477</v>
      </c>
      <c r="C1021" s="147">
        <v>0</v>
      </c>
    </row>
    <row r="1022" ht="16.9" customHeight="1" spans="1:3">
      <c r="A1022" s="43">
        <v>2140123</v>
      </c>
      <c r="B1022" s="148" t="s">
        <v>2478</v>
      </c>
      <c r="C1022" s="147">
        <v>0</v>
      </c>
    </row>
    <row r="1023" ht="16.9" customHeight="1" spans="1:3">
      <c r="A1023" s="43">
        <v>2140124</v>
      </c>
      <c r="B1023" s="148" t="s">
        <v>2479</v>
      </c>
      <c r="C1023" s="147">
        <v>0</v>
      </c>
    </row>
    <row r="1024" ht="16.9" customHeight="1" spans="1:3">
      <c r="A1024" s="43">
        <v>2140125</v>
      </c>
      <c r="B1024" s="148" t="s">
        <v>2480</v>
      </c>
      <c r="C1024" s="147">
        <v>0</v>
      </c>
    </row>
    <row r="1025" ht="16.9" customHeight="1" spans="1:3">
      <c r="A1025" s="43">
        <v>2140126</v>
      </c>
      <c r="B1025" s="148" t="s">
        <v>2481</v>
      </c>
      <c r="C1025" s="147">
        <v>0</v>
      </c>
    </row>
    <row r="1026" ht="16.9" customHeight="1" spans="1:3">
      <c r="A1026" s="43">
        <v>2140127</v>
      </c>
      <c r="B1026" s="148" t="s">
        <v>2482</v>
      </c>
      <c r="C1026" s="147">
        <v>0</v>
      </c>
    </row>
    <row r="1027" ht="16.9" customHeight="1" spans="1:3">
      <c r="A1027" s="43">
        <v>2140128</v>
      </c>
      <c r="B1027" s="148" t="s">
        <v>2483</v>
      </c>
      <c r="C1027" s="147">
        <v>0</v>
      </c>
    </row>
    <row r="1028" ht="16.9" customHeight="1" spans="1:3">
      <c r="A1028" s="43">
        <v>2140129</v>
      </c>
      <c r="B1028" s="148" t="s">
        <v>2484</v>
      </c>
      <c r="C1028" s="147">
        <v>0</v>
      </c>
    </row>
    <row r="1029" ht="16.9" customHeight="1" spans="1:3">
      <c r="A1029" s="43">
        <v>2140130</v>
      </c>
      <c r="B1029" s="148" t="s">
        <v>2485</v>
      </c>
      <c r="C1029" s="147">
        <v>0</v>
      </c>
    </row>
    <row r="1030" ht="16.9" customHeight="1" spans="1:3">
      <c r="A1030" s="43">
        <v>2140131</v>
      </c>
      <c r="B1030" s="148" t="s">
        <v>2486</v>
      </c>
      <c r="C1030" s="147">
        <v>0</v>
      </c>
    </row>
    <row r="1031" ht="16.9" customHeight="1" spans="1:3">
      <c r="A1031" s="43">
        <v>2140133</v>
      </c>
      <c r="B1031" s="148" t="s">
        <v>2487</v>
      </c>
      <c r="C1031" s="147">
        <v>0</v>
      </c>
    </row>
    <row r="1032" ht="16.9" customHeight="1" spans="1:3">
      <c r="A1032" s="43">
        <v>2140136</v>
      </c>
      <c r="B1032" s="148" t="s">
        <v>2488</v>
      </c>
      <c r="C1032" s="147">
        <v>0</v>
      </c>
    </row>
    <row r="1033" ht="16.9" customHeight="1" spans="1:3">
      <c r="A1033" s="43">
        <v>2140138</v>
      </c>
      <c r="B1033" s="148" t="s">
        <v>2489</v>
      </c>
      <c r="C1033" s="147">
        <v>0</v>
      </c>
    </row>
    <row r="1034" ht="16.9" customHeight="1" spans="1:3">
      <c r="A1034" s="43">
        <v>2140139</v>
      </c>
      <c r="B1034" s="148" t="s">
        <v>2490</v>
      </c>
      <c r="C1034" s="147">
        <v>0</v>
      </c>
    </row>
    <row r="1035" ht="16.9" customHeight="1" spans="1:3">
      <c r="A1035" s="43">
        <v>2140199</v>
      </c>
      <c r="B1035" s="148" t="s">
        <v>2491</v>
      </c>
      <c r="C1035" s="147">
        <v>0</v>
      </c>
    </row>
    <row r="1036" ht="16.9" customHeight="1" spans="1:3">
      <c r="A1036" s="43">
        <v>21402</v>
      </c>
      <c r="B1036" s="146" t="s">
        <v>2492</v>
      </c>
      <c r="C1036" s="147">
        <v>0</v>
      </c>
    </row>
    <row r="1037" ht="16.9" customHeight="1" spans="1:3">
      <c r="A1037" s="43">
        <v>2140201</v>
      </c>
      <c r="B1037" s="148" t="s">
        <v>1689</v>
      </c>
      <c r="C1037" s="147">
        <v>0</v>
      </c>
    </row>
    <row r="1038" ht="16.9" customHeight="1" spans="1:3">
      <c r="A1038" s="43">
        <v>2140202</v>
      </c>
      <c r="B1038" s="148" t="s">
        <v>1690</v>
      </c>
      <c r="C1038" s="147">
        <v>0</v>
      </c>
    </row>
    <row r="1039" ht="16.9" customHeight="1" spans="1:3">
      <c r="A1039" s="43">
        <v>2140203</v>
      </c>
      <c r="B1039" s="148" t="s">
        <v>1691</v>
      </c>
      <c r="C1039" s="147">
        <v>0</v>
      </c>
    </row>
    <row r="1040" ht="16.9" customHeight="1" spans="1:3">
      <c r="A1040" s="43">
        <v>2140204</v>
      </c>
      <c r="B1040" s="148" t="s">
        <v>2493</v>
      </c>
      <c r="C1040" s="147">
        <v>0</v>
      </c>
    </row>
    <row r="1041" ht="16.9" customHeight="1" spans="1:3">
      <c r="A1041" s="43">
        <v>2140205</v>
      </c>
      <c r="B1041" s="148" t="s">
        <v>2494</v>
      </c>
      <c r="C1041" s="147">
        <v>0</v>
      </c>
    </row>
    <row r="1042" ht="16.9" customHeight="1" spans="1:3">
      <c r="A1042" s="43">
        <v>2140206</v>
      </c>
      <c r="B1042" s="148" t="s">
        <v>2495</v>
      </c>
      <c r="C1042" s="147">
        <v>0</v>
      </c>
    </row>
    <row r="1043" ht="16.9" customHeight="1" spans="1:3">
      <c r="A1043" s="43">
        <v>2140207</v>
      </c>
      <c r="B1043" s="148" t="s">
        <v>2496</v>
      </c>
      <c r="C1043" s="147">
        <v>0</v>
      </c>
    </row>
    <row r="1044" ht="16.9" customHeight="1" spans="1:3">
      <c r="A1044" s="43">
        <v>2140208</v>
      </c>
      <c r="B1044" s="148" t="s">
        <v>2497</v>
      </c>
      <c r="C1044" s="147">
        <v>0</v>
      </c>
    </row>
    <row r="1045" ht="16.9" customHeight="1" spans="1:3">
      <c r="A1045" s="43">
        <v>2140299</v>
      </c>
      <c r="B1045" s="148" t="s">
        <v>2498</v>
      </c>
      <c r="C1045" s="147">
        <v>0</v>
      </c>
    </row>
    <row r="1046" ht="16.9" customHeight="1" spans="1:3">
      <c r="A1046" s="43">
        <v>21403</v>
      </c>
      <c r="B1046" s="146" t="s">
        <v>2499</v>
      </c>
      <c r="C1046" s="147">
        <v>0</v>
      </c>
    </row>
    <row r="1047" ht="16.9" customHeight="1" spans="1:3">
      <c r="A1047" s="43">
        <v>2140301</v>
      </c>
      <c r="B1047" s="148" t="s">
        <v>1689</v>
      </c>
      <c r="C1047" s="147">
        <v>0</v>
      </c>
    </row>
    <row r="1048" ht="16.9" customHeight="1" spans="1:3">
      <c r="A1048" s="43">
        <v>2140302</v>
      </c>
      <c r="B1048" s="148" t="s">
        <v>1690</v>
      </c>
      <c r="C1048" s="147">
        <v>0</v>
      </c>
    </row>
    <row r="1049" ht="16.9" customHeight="1" spans="1:3">
      <c r="A1049" s="43">
        <v>2140303</v>
      </c>
      <c r="B1049" s="148" t="s">
        <v>1691</v>
      </c>
      <c r="C1049" s="147">
        <v>0</v>
      </c>
    </row>
    <row r="1050" ht="16.9" customHeight="1" spans="1:3">
      <c r="A1050" s="43">
        <v>2140304</v>
      </c>
      <c r="B1050" s="148" t="s">
        <v>2500</v>
      </c>
      <c r="C1050" s="147">
        <v>0</v>
      </c>
    </row>
    <row r="1051" ht="16.9" customHeight="1" spans="1:3">
      <c r="A1051" s="43">
        <v>2140305</v>
      </c>
      <c r="B1051" s="148" t="s">
        <v>2501</v>
      </c>
      <c r="C1051" s="147">
        <v>0</v>
      </c>
    </row>
    <row r="1052" ht="16.9" customHeight="1" spans="1:3">
      <c r="A1052" s="43">
        <v>2140306</v>
      </c>
      <c r="B1052" s="148" t="s">
        <v>2502</v>
      </c>
      <c r="C1052" s="147">
        <v>0</v>
      </c>
    </row>
    <row r="1053" ht="16.9" customHeight="1" spans="1:3">
      <c r="A1053" s="43">
        <v>2140307</v>
      </c>
      <c r="B1053" s="148" t="s">
        <v>2503</v>
      </c>
      <c r="C1053" s="147">
        <v>0</v>
      </c>
    </row>
    <row r="1054" ht="16.9" customHeight="1" spans="1:3">
      <c r="A1054" s="43">
        <v>2140308</v>
      </c>
      <c r="B1054" s="148" t="s">
        <v>2504</v>
      </c>
      <c r="C1054" s="147">
        <v>0</v>
      </c>
    </row>
    <row r="1055" ht="16.9" customHeight="1" spans="1:3">
      <c r="A1055" s="43">
        <v>2140399</v>
      </c>
      <c r="B1055" s="148" t="s">
        <v>2505</v>
      </c>
      <c r="C1055" s="147">
        <v>0</v>
      </c>
    </row>
    <row r="1056" ht="16.9" customHeight="1" spans="1:3">
      <c r="A1056" s="43">
        <v>21404</v>
      </c>
      <c r="B1056" s="146" t="s">
        <v>2506</v>
      </c>
      <c r="C1056" s="147">
        <v>0</v>
      </c>
    </row>
    <row r="1057" ht="16.9" customHeight="1" spans="1:3">
      <c r="A1057" s="43">
        <v>2140401</v>
      </c>
      <c r="B1057" s="148" t="s">
        <v>2507</v>
      </c>
      <c r="C1057" s="147">
        <v>0</v>
      </c>
    </row>
    <row r="1058" ht="16.9" customHeight="1" spans="1:3">
      <c r="A1058" s="43">
        <v>2140402</v>
      </c>
      <c r="B1058" s="148" t="s">
        <v>2508</v>
      </c>
      <c r="C1058" s="147">
        <v>0</v>
      </c>
    </row>
    <row r="1059" ht="16.9" customHeight="1" spans="1:3">
      <c r="A1059" s="43">
        <v>2140403</v>
      </c>
      <c r="B1059" s="148" t="s">
        <v>2509</v>
      </c>
      <c r="C1059" s="147">
        <v>0</v>
      </c>
    </row>
    <row r="1060" ht="16.9" customHeight="1" spans="1:3">
      <c r="A1060" s="43">
        <v>2140499</v>
      </c>
      <c r="B1060" s="148" t="s">
        <v>2510</v>
      </c>
      <c r="C1060" s="147">
        <v>0</v>
      </c>
    </row>
    <row r="1061" ht="16.9" customHeight="1" spans="1:3">
      <c r="A1061" s="43">
        <v>21405</v>
      </c>
      <c r="B1061" s="146" t="s">
        <v>2511</v>
      </c>
      <c r="C1061" s="147">
        <v>0</v>
      </c>
    </row>
    <row r="1062" ht="16.9" customHeight="1" spans="1:3">
      <c r="A1062" s="43">
        <v>2140501</v>
      </c>
      <c r="B1062" s="148" t="s">
        <v>1689</v>
      </c>
      <c r="C1062" s="147">
        <v>0</v>
      </c>
    </row>
    <row r="1063" ht="16.9" customHeight="1" spans="1:3">
      <c r="A1063" s="43">
        <v>2140502</v>
      </c>
      <c r="B1063" s="148" t="s">
        <v>1690</v>
      </c>
      <c r="C1063" s="147">
        <v>0</v>
      </c>
    </row>
    <row r="1064" ht="16.9" customHeight="1" spans="1:3">
      <c r="A1064" s="43">
        <v>2140503</v>
      </c>
      <c r="B1064" s="148" t="s">
        <v>1691</v>
      </c>
      <c r="C1064" s="147">
        <v>0</v>
      </c>
    </row>
    <row r="1065" ht="16.9" customHeight="1" spans="1:3">
      <c r="A1065" s="43">
        <v>2140504</v>
      </c>
      <c r="B1065" s="148" t="s">
        <v>2497</v>
      </c>
      <c r="C1065" s="147">
        <v>0</v>
      </c>
    </row>
    <row r="1066" ht="16.9" customHeight="1" spans="1:3">
      <c r="A1066" s="43">
        <v>2140505</v>
      </c>
      <c r="B1066" s="148" t="s">
        <v>2512</v>
      </c>
      <c r="C1066" s="147">
        <v>0</v>
      </c>
    </row>
    <row r="1067" ht="16.9" customHeight="1" spans="1:3">
      <c r="A1067" s="43">
        <v>2140599</v>
      </c>
      <c r="B1067" s="148" t="s">
        <v>2513</v>
      </c>
      <c r="C1067" s="147">
        <v>0</v>
      </c>
    </row>
    <row r="1068" ht="16.9" customHeight="1" spans="1:3">
      <c r="A1068" s="43">
        <v>21406</v>
      </c>
      <c r="B1068" s="146" t="s">
        <v>2514</v>
      </c>
      <c r="C1068" s="147">
        <v>0</v>
      </c>
    </row>
    <row r="1069" ht="16.9" customHeight="1" spans="1:3">
      <c r="A1069" s="43">
        <v>2140601</v>
      </c>
      <c r="B1069" s="148" t="s">
        <v>2515</v>
      </c>
      <c r="C1069" s="147">
        <v>0</v>
      </c>
    </row>
    <row r="1070" ht="16.9" customHeight="1" spans="1:3">
      <c r="A1070" s="43">
        <v>2140602</v>
      </c>
      <c r="B1070" s="148" t="s">
        <v>2516</v>
      </c>
      <c r="C1070" s="147">
        <v>0</v>
      </c>
    </row>
    <row r="1071" ht="16.9" customHeight="1" spans="1:3">
      <c r="A1071" s="43">
        <v>2140603</v>
      </c>
      <c r="B1071" s="148" t="s">
        <v>2517</v>
      </c>
      <c r="C1071" s="147">
        <v>0</v>
      </c>
    </row>
    <row r="1072" ht="16.9" customHeight="1" spans="1:3">
      <c r="A1072" s="43">
        <v>2140699</v>
      </c>
      <c r="B1072" s="148" t="s">
        <v>2518</v>
      </c>
      <c r="C1072" s="147">
        <v>0</v>
      </c>
    </row>
    <row r="1073" ht="16.9" customHeight="1" spans="1:3">
      <c r="A1073" s="43">
        <v>21499</v>
      </c>
      <c r="B1073" s="146" t="s">
        <v>2519</v>
      </c>
      <c r="C1073" s="147">
        <v>0</v>
      </c>
    </row>
    <row r="1074" ht="16.9" customHeight="1" spans="1:3">
      <c r="A1074" s="43">
        <v>2149901</v>
      </c>
      <c r="B1074" s="148" t="s">
        <v>2520</v>
      </c>
      <c r="C1074" s="147">
        <v>0</v>
      </c>
    </row>
    <row r="1075" ht="16.9" customHeight="1" spans="1:3">
      <c r="A1075" s="43">
        <v>2149999</v>
      </c>
      <c r="B1075" s="148" t="s">
        <v>2521</v>
      </c>
      <c r="C1075" s="147">
        <v>0</v>
      </c>
    </row>
    <row r="1076" ht="16.9" customHeight="1" spans="1:3">
      <c r="A1076" s="43">
        <v>215</v>
      </c>
      <c r="B1076" s="146" t="s">
        <v>2522</v>
      </c>
      <c r="C1076" s="147">
        <v>264</v>
      </c>
    </row>
    <row r="1077" ht="16.9" customHeight="1" spans="1:3">
      <c r="A1077" s="43">
        <v>21501</v>
      </c>
      <c r="B1077" s="146" t="s">
        <v>2523</v>
      </c>
      <c r="C1077" s="147">
        <v>0</v>
      </c>
    </row>
    <row r="1078" ht="16.9" customHeight="1" spans="1:3">
      <c r="A1078" s="43">
        <v>2150101</v>
      </c>
      <c r="B1078" s="148" t="s">
        <v>1689</v>
      </c>
      <c r="C1078" s="147">
        <v>0</v>
      </c>
    </row>
    <row r="1079" ht="16.9" customHeight="1" spans="1:3">
      <c r="A1079" s="43">
        <v>2150102</v>
      </c>
      <c r="B1079" s="148" t="s">
        <v>1690</v>
      </c>
      <c r="C1079" s="147">
        <v>0</v>
      </c>
    </row>
    <row r="1080" ht="16.9" customHeight="1" spans="1:3">
      <c r="A1080" s="43">
        <v>2150103</v>
      </c>
      <c r="B1080" s="148" t="s">
        <v>1691</v>
      </c>
      <c r="C1080" s="147">
        <v>0</v>
      </c>
    </row>
    <row r="1081" ht="16.9" customHeight="1" spans="1:3">
      <c r="A1081" s="43">
        <v>2150104</v>
      </c>
      <c r="B1081" s="148" t="s">
        <v>2524</v>
      </c>
      <c r="C1081" s="147">
        <v>0</v>
      </c>
    </row>
    <row r="1082" ht="16.9" customHeight="1" spans="1:3">
      <c r="A1082" s="43">
        <v>2150105</v>
      </c>
      <c r="B1082" s="148" t="s">
        <v>2525</v>
      </c>
      <c r="C1082" s="147">
        <v>0</v>
      </c>
    </row>
    <row r="1083" ht="16.9" customHeight="1" spans="1:3">
      <c r="A1083" s="43">
        <v>2150106</v>
      </c>
      <c r="B1083" s="148" t="s">
        <v>2526</v>
      </c>
      <c r="C1083" s="147">
        <v>0</v>
      </c>
    </row>
    <row r="1084" ht="16.9" customHeight="1" spans="1:3">
      <c r="A1084" s="43">
        <v>2150107</v>
      </c>
      <c r="B1084" s="148" t="s">
        <v>2527</v>
      </c>
      <c r="C1084" s="147">
        <v>0</v>
      </c>
    </row>
    <row r="1085" ht="16.9" customHeight="1" spans="1:3">
      <c r="A1085" s="43">
        <v>2150108</v>
      </c>
      <c r="B1085" s="148" t="s">
        <v>2528</v>
      </c>
      <c r="C1085" s="147">
        <v>0</v>
      </c>
    </row>
    <row r="1086" ht="16.9" customHeight="1" spans="1:3">
      <c r="A1086" s="43">
        <v>2150199</v>
      </c>
      <c r="B1086" s="148" t="s">
        <v>2529</v>
      </c>
      <c r="C1086" s="147">
        <v>0</v>
      </c>
    </row>
    <row r="1087" ht="16.9" customHeight="1" spans="1:3">
      <c r="A1087" s="43">
        <v>21502</v>
      </c>
      <c r="B1087" s="146" t="s">
        <v>2530</v>
      </c>
      <c r="C1087" s="147">
        <v>0</v>
      </c>
    </row>
    <row r="1088" ht="16.9" customHeight="1" spans="1:3">
      <c r="A1088" s="43">
        <v>2150201</v>
      </c>
      <c r="B1088" s="148" t="s">
        <v>1689</v>
      </c>
      <c r="C1088" s="147">
        <v>0</v>
      </c>
    </row>
    <row r="1089" ht="16.9" customHeight="1" spans="1:3">
      <c r="A1089" s="43">
        <v>2150202</v>
      </c>
      <c r="B1089" s="148" t="s">
        <v>1690</v>
      </c>
      <c r="C1089" s="147">
        <v>0</v>
      </c>
    </row>
    <row r="1090" ht="16.9" customHeight="1" spans="1:3">
      <c r="A1090" s="43">
        <v>2150203</v>
      </c>
      <c r="B1090" s="148" t="s">
        <v>1691</v>
      </c>
      <c r="C1090" s="147">
        <v>0</v>
      </c>
    </row>
    <row r="1091" ht="16.9" customHeight="1" spans="1:3">
      <c r="A1091" s="43">
        <v>2150204</v>
      </c>
      <c r="B1091" s="148" t="s">
        <v>2531</v>
      </c>
      <c r="C1091" s="147">
        <v>0</v>
      </c>
    </row>
    <row r="1092" ht="16.9" customHeight="1" spans="1:3">
      <c r="A1092" s="43">
        <v>2150205</v>
      </c>
      <c r="B1092" s="148" t="s">
        <v>2532</v>
      </c>
      <c r="C1092" s="147">
        <v>0</v>
      </c>
    </row>
    <row r="1093" ht="16.9" customHeight="1" spans="1:3">
      <c r="A1093" s="43">
        <v>2150206</v>
      </c>
      <c r="B1093" s="148" t="s">
        <v>2533</v>
      </c>
      <c r="C1093" s="147">
        <v>0</v>
      </c>
    </row>
    <row r="1094" ht="16.9" customHeight="1" spans="1:3">
      <c r="A1094" s="43">
        <v>2150207</v>
      </c>
      <c r="B1094" s="148" t="s">
        <v>2534</v>
      </c>
      <c r="C1094" s="147">
        <v>0</v>
      </c>
    </row>
    <row r="1095" ht="16.9" customHeight="1" spans="1:3">
      <c r="A1095" s="43">
        <v>2150208</v>
      </c>
      <c r="B1095" s="148" t="s">
        <v>2535</v>
      </c>
      <c r="C1095" s="147">
        <v>0</v>
      </c>
    </row>
    <row r="1096" ht="16.9" customHeight="1" spans="1:3">
      <c r="A1096" s="43">
        <v>2150209</v>
      </c>
      <c r="B1096" s="148" t="s">
        <v>2536</v>
      </c>
      <c r="C1096" s="147">
        <v>0</v>
      </c>
    </row>
    <row r="1097" ht="16.9" customHeight="1" spans="1:3">
      <c r="A1097" s="43">
        <v>2150210</v>
      </c>
      <c r="B1097" s="148" t="s">
        <v>2537</v>
      </c>
      <c r="C1097" s="147">
        <v>0</v>
      </c>
    </row>
    <row r="1098" ht="16.9" customHeight="1" spans="1:3">
      <c r="A1098" s="43">
        <v>2150212</v>
      </c>
      <c r="B1098" s="148" t="s">
        <v>2538</v>
      </c>
      <c r="C1098" s="147">
        <v>0</v>
      </c>
    </row>
    <row r="1099" ht="16.9" customHeight="1" spans="1:3">
      <c r="A1099" s="43">
        <v>2150213</v>
      </c>
      <c r="B1099" s="148" t="s">
        <v>2539</v>
      </c>
      <c r="C1099" s="147">
        <v>0</v>
      </c>
    </row>
    <row r="1100" ht="16.9" customHeight="1" spans="1:3">
      <c r="A1100" s="43">
        <v>2150214</v>
      </c>
      <c r="B1100" s="148" t="s">
        <v>2540</v>
      </c>
      <c r="C1100" s="147">
        <v>0</v>
      </c>
    </row>
    <row r="1101" ht="16.9" customHeight="1" spans="1:3">
      <c r="A1101" s="43">
        <v>2150215</v>
      </c>
      <c r="B1101" s="148" t="s">
        <v>2541</v>
      </c>
      <c r="C1101" s="147">
        <v>0</v>
      </c>
    </row>
    <row r="1102" ht="16.9" customHeight="1" spans="1:3">
      <c r="A1102" s="43">
        <v>2150299</v>
      </c>
      <c r="B1102" s="148" t="s">
        <v>2542</v>
      </c>
      <c r="C1102" s="147">
        <v>0</v>
      </c>
    </row>
    <row r="1103" ht="16.9" customHeight="1" spans="1:3">
      <c r="A1103" s="43">
        <v>21503</v>
      </c>
      <c r="B1103" s="146" t="s">
        <v>2543</v>
      </c>
      <c r="C1103" s="147">
        <v>0</v>
      </c>
    </row>
    <row r="1104" ht="16.9" customHeight="1" spans="1:3">
      <c r="A1104" s="43">
        <v>2150301</v>
      </c>
      <c r="B1104" s="148" t="s">
        <v>1689</v>
      </c>
      <c r="C1104" s="147">
        <v>0</v>
      </c>
    </row>
    <row r="1105" ht="16.9" customHeight="1" spans="1:3">
      <c r="A1105" s="43">
        <v>2150302</v>
      </c>
      <c r="B1105" s="148" t="s">
        <v>1690</v>
      </c>
      <c r="C1105" s="147">
        <v>0</v>
      </c>
    </row>
    <row r="1106" ht="16.9" customHeight="1" spans="1:3">
      <c r="A1106" s="43">
        <v>2150303</v>
      </c>
      <c r="B1106" s="148" t="s">
        <v>1691</v>
      </c>
      <c r="C1106" s="147">
        <v>0</v>
      </c>
    </row>
    <row r="1107" ht="16.9" customHeight="1" spans="1:3">
      <c r="A1107" s="43">
        <v>2150399</v>
      </c>
      <c r="B1107" s="148" t="s">
        <v>2544</v>
      </c>
      <c r="C1107" s="147">
        <v>0</v>
      </c>
    </row>
    <row r="1108" ht="16.9" customHeight="1" spans="1:3">
      <c r="A1108" s="43">
        <v>21505</v>
      </c>
      <c r="B1108" s="146" t="s">
        <v>2545</v>
      </c>
      <c r="C1108" s="147">
        <v>0</v>
      </c>
    </row>
    <row r="1109" ht="16.9" customHeight="1" spans="1:3">
      <c r="A1109" s="43">
        <v>2150501</v>
      </c>
      <c r="B1109" s="148" t="s">
        <v>1689</v>
      </c>
      <c r="C1109" s="147">
        <v>0</v>
      </c>
    </row>
    <row r="1110" ht="16.9" customHeight="1" spans="1:3">
      <c r="A1110" s="43">
        <v>2150502</v>
      </c>
      <c r="B1110" s="148" t="s">
        <v>1690</v>
      </c>
      <c r="C1110" s="147">
        <v>0</v>
      </c>
    </row>
    <row r="1111" ht="16.9" customHeight="1" spans="1:3">
      <c r="A1111" s="43">
        <v>2150503</v>
      </c>
      <c r="B1111" s="148" t="s">
        <v>1691</v>
      </c>
      <c r="C1111" s="147">
        <v>0</v>
      </c>
    </row>
    <row r="1112" ht="16.9" customHeight="1" spans="1:3">
      <c r="A1112" s="43">
        <v>2150505</v>
      </c>
      <c r="B1112" s="148" t="s">
        <v>2546</v>
      </c>
      <c r="C1112" s="147">
        <v>0</v>
      </c>
    </row>
    <row r="1113" ht="16.9" customHeight="1" spans="1:3">
      <c r="A1113" s="43">
        <v>2150506</v>
      </c>
      <c r="B1113" s="148" t="s">
        <v>2547</v>
      </c>
      <c r="C1113" s="147">
        <v>0</v>
      </c>
    </row>
    <row r="1114" ht="16.9" customHeight="1" spans="1:3">
      <c r="A1114" s="43">
        <v>2150507</v>
      </c>
      <c r="B1114" s="148" t="s">
        <v>2548</v>
      </c>
      <c r="C1114" s="147">
        <v>0</v>
      </c>
    </row>
    <row r="1115" ht="16.9" customHeight="1" spans="1:3">
      <c r="A1115" s="43">
        <v>2150508</v>
      </c>
      <c r="B1115" s="148" t="s">
        <v>2549</v>
      </c>
      <c r="C1115" s="147">
        <v>0</v>
      </c>
    </row>
    <row r="1116" ht="16.9" customHeight="1" spans="1:3">
      <c r="A1116" s="43">
        <v>2150509</v>
      </c>
      <c r="B1116" s="148" t="s">
        <v>2550</v>
      </c>
      <c r="C1116" s="147">
        <v>0</v>
      </c>
    </row>
    <row r="1117" ht="16.9" customHeight="1" spans="1:3">
      <c r="A1117" s="43">
        <v>2150510</v>
      </c>
      <c r="B1117" s="148" t="s">
        <v>2551</v>
      </c>
      <c r="C1117" s="147">
        <v>0</v>
      </c>
    </row>
    <row r="1118" ht="16.9" customHeight="1" spans="1:3">
      <c r="A1118" s="43">
        <v>2150511</v>
      </c>
      <c r="B1118" s="148" t="s">
        <v>2552</v>
      </c>
      <c r="C1118" s="147">
        <v>0</v>
      </c>
    </row>
    <row r="1119" ht="16.9" customHeight="1" spans="1:3">
      <c r="A1119" s="43">
        <v>2150513</v>
      </c>
      <c r="B1119" s="148" t="s">
        <v>2497</v>
      </c>
      <c r="C1119" s="147">
        <v>0</v>
      </c>
    </row>
    <row r="1120" ht="16.9" customHeight="1" spans="1:3">
      <c r="A1120" s="43">
        <v>2150515</v>
      </c>
      <c r="B1120" s="148" t="s">
        <v>2553</v>
      </c>
      <c r="C1120" s="147">
        <v>0</v>
      </c>
    </row>
    <row r="1121" ht="16.9" customHeight="1" spans="1:3">
      <c r="A1121" s="43">
        <v>2150599</v>
      </c>
      <c r="B1121" s="148" t="s">
        <v>2554</v>
      </c>
      <c r="C1121" s="147">
        <v>0</v>
      </c>
    </row>
    <row r="1122" ht="16.9" customHeight="1" spans="1:3">
      <c r="A1122" s="43">
        <v>21506</v>
      </c>
      <c r="B1122" s="146" t="s">
        <v>2555</v>
      </c>
      <c r="C1122" s="147">
        <v>0</v>
      </c>
    </row>
    <row r="1123" ht="16.9" customHeight="1" spans="1:3">
      <c r="A1123" s="43">
        <v>2150601</v>
      </c>
      <c r="B1123" s="148" t="s">
        <v>1689</v>
      </c>
      <c r="C1123" s="147">
        <v>0</v>
      </c>
    </row>
    <row r="1124" ht="16.9" customHeight="1" spans="1:3">
      <c r="A1124" s="43">
        <v>2150602</v>
      </c>
      <c r="B1124" s="148" t="s">
        <v>1690</v>
      </c>
      <c r="C1124" s="147">
        <v>0</v>
      </c>
    </row>
    <row r="1125" ht="16.9" customHeight="1" spans="1:3">
      <c r="A1125" s="43">
        <v>2150603</v>
      </c>
      <c r="B1125" s="148" t="s">
        <v>1691</v>
      </c>
      <c r="C1125" s="147">
        <v>0</v>
      </c>
    </row>
    <row r="1126" ht="16.9" customHeight="1" spans="1:3">
      <c r="A1126" s="43">
        <v>2150604</v>
      </c>
      <c r="B1126" s="148" t="s">
        <v>2556</v>
      </c>
      <c r="C1126" s="147">
        <v>0</v>
      </c>
    </row>
    <row r="1127" ht="16.9" customHeight="1" spans="1:3">
      <c r="A1127" s="43">
        <v>2150605</v>
      </c>
      <c r="B1127" s="148" t="s">
        <v>2557</v>
      </c>
      <c r="C1127" s="147">
        <v>0</v>
      </c>
    </row>
    <row r="1128" ht="16.9" customHeight="1" spans="1:3">
      <c r="A1128" s="43">
        <v>2150606</v>
      </c>
      <c r="B1128" s="148" t="s">
        <v>2558</v>
      </c>
      <c r="C1128" s="147">
        <v>0</v>
      </c>
    </row>
    <row r="1129" ht="16.9" customHeight="1" spans="1:3">
      <c r="A1129" s="43">
        <v>2150607</v>
      </c>
      <c r="B1129" s="148" t="s">
        <v>2559</v>
      </c>
      <c r="C1129" s="147">
        <v>0</v>
      </c>
    </row>
    <row r="1130" ht="16.9" customHeight="1" spans="1:3">
      <c r="A1130" s="43">
        <v>2150699</v>
      </c>
      <c r="B1130" s="148" t="s">
        <v>2560</v>
      </c>
      <c r="C1130" s="147">
        <v>0</v>
      </c>
    </row>
    <row r="1131" ht="16.9" customHeight="1" spans="1:3">
      <c r="A1131" s="43">
        <v>21507</v>
      </c>
      <c r="B1131" s="146" t="s">
        <v>2561</v>
      </c>
      <c r="C1131" s="147">
        <v>0</v>
      </c>
    </row>
    <row r="1132" ht="16.9" customHeight="1" spans="1:3">
      <c r="A1132" s="43">
        <v>2150701</v>
      </c>
      <c r="B1132" s="148" t="s">
        <v>1689</v>
      </c>
      <c r="C1132" s="147">
        <v>0</v>
      </c>
    </row>
    <row r="1133" ht="16.9" customHeight="1" spans="1:3">
      <c r="A1133" s="43">
        <v>2150702</v>
      </c>
      <c r="B1133" s="148" t="s">
        <v>1690</v>
      </c>
      <c r="C1133" s="147">
        <v>0</v>
      </c>
    </row>
    <row r="1134" ht="16.9" customHeight="1" spans="1:3">
      <c r="A1134" s="43">
        <v>2150703</v>
      </c>
      <c r="B1134" s="148" t="s">
        <v>1691</v>
      </c>
      <c r="C1134" s="147">
        <v>0</v>
      </c>
    </row>
    <row r="1135" ht="16.9" customHeight="1" spans="1:3">
      <c r="A1135" s="43">
        <v>2150704</v>
      </c>
      <c r="B1135" s="148" t="s">
        <v>2562</v>
      </c>
      <c r="C1135" s="147">
        <v>0</v>
      </c>
    </row>
    <row r="1136" ht="16.9" customHeight="1" spans="1:3">
      <c r="A1136" s="43">
        <v>2150705</v>
      </c>
      <c r="B1136" s="148" t="s">
        <v>2563</v>
      </c>
      <c r="C1136" s="147">
        <v>0</v>
      </c>
    </row>
    <row r="1137" ht="16.9" customHeight="1" spans="1:3">
      <c r="A1137" s="43">
        <v>2150799</v>
      </c>
      <c r="B1137" s="148" t="s">
        <v>2564</v>
      </c>
      <c r="C1137" s="147">
        <v>0</v>
      </c>
    </row>
    <row r="1138" ht="16.9" customHeight="1" spans="1:3">
      <c r="A1138" s="43">
        <v>21508</v>
      </c>
      <c r="B1138" s="146" t="s">
        <v>2565</v>
      </c>
      <c r="C1138" s="147">
        <v>0</v>
      </c>
    </row>
    <row r="1139" ht="16.9" customHeight="1" spans="1:3">
      <c r="A1139" s="43">
        <v>2150801</v>
      </c>
      <c r="B1139" s="148" t="s">
        <v>1689</v>
      </c>
      <c r="C1139" s="147">
        <v>0</v>
      </c>
    </row>
    <row r="1140" ht="16.9" customHeight="1" spans="1:3">
      <c r="A1140" s="43">
        <v>2150802</v>
      </c>
      <c r="B1140" s="148" t="s">
        <v>1690</v>
      </c>
      <c r="C1140" s="147">
        <v>0</v>
      </c>
    </row>
    <row r="1141" ht="16.9" customHeight="1" spans="1:3">
      <c r="A1141" s="43">
        <v>2150803</v>
      </c>
      <c r="B1141" s="148" t="s">
        <v>1691</v>
      </c>
      <c r="C1141" s="147">
        <v>0</v>
      </c>
    </row>
    <row r="1142" ht="16.9" customHeight="1" spans="1:3">
      <c r="A1142" s="43">
        <v>2150804</v>
      </c>
      <c r="B1142" s="148" t="s">
        <v>2566</v>
      </c>
      <c r="C1142" s="147">
        <v>0</v>
      </c>
    </row>
    <row r="1143" ht="16.9" customHeight="1" spans="1:3">
      <c r="A1143" s="43">
        <v>2150805</v>
      </c>
      <c r="B1143" s="148" t="s">
        <v>2567</v>
      </c>
      <c r="C1143" s="147">
        <v>0</v>
      </c>
    </row>
    <row r="1144" ht="16.9" customHeight="1" spans="1:3">
      <c r="A1144" s="43">
        <v>2150899</v>
      </c>
      <c r="B1144" s="148" t="s">
        <v>2568</v>
      </c>
      <c r="C1144" s="147">
        <v>0</v>
      </c>
    </row>
    <row r="1145" ht="16.9" customHeight="1" spans="1:3">
      <c r="A1145" s="43">
        <v>21599</v>
      </c>
      <c r="B1145" s="146" t="s">
        <v>2569</v>
      </c>
      <c r="C1145" s="147">
        <v>264</v>
      </c>
    </row>
    <row r="1146" ht="16.9" customHeight="1" spans="1:3">
      <c r="A1146" s="43">
        <v>2159901</v>
      </c>
      <c r="B1146" s="148" t="s">
        <v>2570</v>
      </c>
      <c r="C1146" s="147">
        <v>0</v>
      </c>
    </row>
    <row r="1147" ht="16.9" customHeight="1" spans="1:3">
      <c r="A1147" s="43">
        <v>2159902</v>
      </c>
      <c r="B1147" s="148" t="s">
        <v>2571</v>
      </c>
      <c r="C1147" s="147">
        <v>0</v>
      </c>
    </row>
    <row r="1148" ht="16.9" customHeight="1" spans="1:3">
      <c r="A1148" s="43">
        <v>2159904</v>
      </c>
      <c r="B1148" s="148" t="s">
        <v>2572</v>
      </c>
      <c r="C1148" s="147">
        <v>0</v>
      </c>
    </row>
    <row r="1149" ht="16.9" customHeight="1" spans="1:3">
      <c r="A1149" s="43">
        <v>2159905</v>
      </c>
      <c r="B1149" s="148" t="s">
        <v>2573</v>
      </c>
      <c r="C1149" s="147">
        <v>0</v>
      </c>
    </row>
    <row r="1150" ht="16.9" customHeight="1" spans="1:3">
      <c r="A1150" s="43">
        <v>2159906</v>
      </c>
      <c r="B1150" s="148" t="s">
        <v>2574</v>
      </c>
      <c r="C1150" s="147">
        <v>0</v>
      </c>
    </row>
    <row r="1151" ht="16.9" customHeight="1" spans="1:3">
      <c r="A1151" s="43">
        <v>2159999</v>
      </c>
      <c r="B1151" s="148" t="s">
        <v>2575</v>
      </c>
      <c r="C1151" s="147">
        <v>264</v>
      </c>
    </row>
    <row r="1152" ht="16.9" customHeight="1" spans="1:3">
      <c r="A1152" s="43">
        <v>216</v>
      </c>
      <c r="B1152" s="146" t="s">
        <v>2576</v>
      </c>
      <c r="C1152" s="147">
        <v>0</v>
      </c>
    </row>
    <row r="1153" ht="16.9" customHeight="1" spans="1:3">
      <c r="A1153" s="43">
        <v>21602</v>
      </c>
      <c r="B1153" s="146" t="s">
        <v>2577</v>
      </c>
      <c r="C1153" s="147">
        <v>0</v>
      </c>
    </row>
    <row r="1154" ht="16.9" customHeight="1" spans="1:3">
      <c r="A1154" s="43">
        <v>2160201</v>
      </c>
      <c r="B1154" s="148" t="s">
        <v>1689</v>
      </c>
      <c r="C1154" s="147">
        <v>0</v>
      </c>
    </row>
    <row r="1155" ht="16.9" customHeight="1" spans="1:3">
      <c r="A1155" s="43">
        <v>2160202</v>
      </c>
      <c r="B1155" s="148" t="s">
        <v>1690</v>
      </c>
      <c r="C1155" s="147">
        <v>0</v>
      </c>
    </row>
    <row r="1156" ht="16.9" customHeight="1" spans="1:3">
      <c r="A1156" s="43">
        <v>2160203</v>
      </c>
      <c r="B1156" s="148" t="s">
        <v>1691</v>
      </c>
      <c r="C1156" s="147">
        <v>0</v>
      </c>
    </row>
    <row r="1157" ht="16.9" customHeight="1" spans="1:3">
      <c r="A1157" s="43">
        <v>2160216</v>
      </c>
      <c r="B1157" s="148" t="s">
        <v>2578</v>
      </c>
      <c r="C1157" s="147">
        <v>0</v>
      </c>
    </row>
    <row r="1158" ht="16.9" customHeight="1" spans="1:3">
      <c r="A1158" s="43">
        <v>2160217</v>
      </c>
      <c r="B1158" s="148" t="s">
        <v>2579</v>
      </c>
      <c r="C1158" s="147">
        <v>0</v>
      </c>
    </row>
    <row r="1159" ht="16.9" customHeight="1" spans="1:3">
      <c r="A1159" s="43">
        <v>2160218</v>
      </c>
      <c r="B1159" s="148" t="s">
        <v>2580</v>
      </c>
      <c r="C1159" s="147">
        <v>0</v>
      </c>
    </row>
    <row r="1160" ht="16.9" customHeight="1" spans="1:3">
      <c r="A1160" s="43">
        <v>2160219</v>
      </c>
      <c r="B1160" s="148" t="s">
        <v>2581</v>
      </c>
      <c r="C1160" s="147">
        <v>0</v>
      </c>
    </row>
    <row r="1161" ht="16.9" customHeight="1" spans="1:3">
      <c r="A1161" s="43">
        <v>2160250</v>
      </c>
      <c r="B1161" s="148" t="s">
        <v>1698</v>
      </c>
      <c r="C1161" s="147">
        <v>0</v>
      </c>
    </row>
    <row r="1162" ht="16.9" customHeight="1" spans="1:3">
      <c r="A1162" s="43">
        <v>2160299</v>
      </c>
      <c r="B1162" s="148" t="s">
        <v>2582</v>
      </c>
      <c r="C1162" s="147">
        <v>0</v>
      </c>
    </row>
    <row r="1163" ht="16.9" customHeight="1" spans="1:3">
      <c r="A1163" s="43">
        <v>21605</v>
      </c>
      <c r="B1163" s="146" t="s">
        <v>2583</v>
      </c>
      <c r="C1163" s="147">
        <v>0</v>
      </c>
    </row>
    <row r="1164" ht="16.9" customHeight="1" spans="1:3">
      <c r="A1164" s="43">
        <v>2160501</v>
      </c>
      <c r="B1164" s="148" t="s">
        <v>1689</v>
      </c>
      <c r="C1164" s="147">
        <v>0</v>
      </c>
    </row>
    <row r="1165" ht="16.9" customHeight="1" spans="1:3">
      <c r="A1165" s="43">
        <v>2160502</v>
      </c>
      <c r="B1165" s="148" t="s">
        <v>1690</v>
      </c>
      <c r="C1165" s="147">
        <v>0</v>
      </c>
    </row>
    <row r="1166" ht="16.9" customHeight="1" spans="1:3">
      <c r="A1166" s="43">
        <v>2160503</v>
      </c>
      <c r="B1166" s="148" t="s">
        <v>1691</v>
      </c>
      <c r="C1166" s="147">
        <v>0</v>
      </c>
    </row>
    <row r="1167" ht="16.9" customHeight="1" spans="1:3">
      <c r="A1167" s="43">
        <v>2160504</v>
      </c>
      <c r="B1167" s="148" t="s">
        <v>2584</v>
      </c>
      <c r="C1167" s="147">
        <v>0</v>
      </c>
    </row>
    <row r="1168" ht="16.9" customHeight="1" spans="1:3">
      <c r="A1168" s="43">
        <v>2160505</v>
      </c>
      <c r="B1168" s="148" t="s">
        <v>2585</v>
      </c>
      <c r="C1168" s="147">
        <v>0</v>
      </c>
    </row>
    <row r="1169" ht="16.9" customHeight="1" spans="1:3">
      <c r="A1169" s="43">
        <v>2160599</v>
      </c>
      <c r="B1169" s="148" t="s">
        <v>2586</v>
      </c>
      <c r="C1169" s="147">
        <v>0</v>
      </c>
    </row>
    <row r="1170" ht="16.9" customHeight="1" spans="1:3">
      <c r="A1170" s="43">
        <v>21606</v>
      </c>
      <c r="B1170" s="146" t="s">
        <v>2587</v>
      </c>
      <c r="C1170" s="147">
        <v>0</v>
      </c>
    </row>
    <row r="1171" ht="16.9" customHeight="1" spans="1:3">
      <c r="A1171" s="43">
        <v>2160601</v>
      </c>
      <c r="B1171" s="148" t="s">
        <v>1689</v>
      </c>
      <c r="C1171" s="147">
        <v>0</v>
      </c>
    </row>
    <row r="1172" ht="16.9" customHeight="1" spans="1:3">
      <c r="A1172" s="43">
        <v>2160602</v>
      </c>
      <c r="B1172" s="148" t="s">
        <v>1690</v>
      </c>
      <c r="C1172" s="147">
        <v>0</v>
      </c>
    </row>
    <row r="1173" ht="16.9" customHeight="1" spans="1:3">
      <c r="A1173" s="43">
        <v>2160603</v>
      </c>
      <c r="B1173" s="148" t="s">
        <v>1691</v>
      </c>
      <c r="C1173" s="147">
        <v>0</v>
      </c>
    </row>
    <row r="1174" ht="16.9" customHeight="1" spans="1:3">
      <c r="A1174" s="43">
        <v>2160607</v>
      </c>
      <c r="B1174" s="148" t="s">
        <v>2588</v>
      </c>
      <c r="C1174" s="147">
        <v>0</v>
      </c>
    </row>
    <row r="1175" ht="16.9" customHeight="1" spans="1:3">
      <c r="A1175" s="43">
        <v>2160699</v>
      </c>
      <c r="B1175" s="148" t="s">
        <v>2589</v>
      </c>
      <c r="C1175" s="147">
        <v>0</v>
      </c>
    </row>
    <row r="1176" ht="16.9" customHeight="1" spans="1:3">
      <c r="A1176" s="43">
        <v>21699</v>
      </c>
      <c r="B1176" s="146" t="s">
        <v>2590</v>
      </c>
      <c r="C1176" s="147">
        <v>0</v>
      </c>
    </row>
    <row r="1177" ht="16.9" customHeight="1" spans="1:3">
      <c r="A1177" s="43">
        <v>2169901</v>
      </c>
      <c r="B1177" s="148" t="s">
        <v>2591</v>
      </c>
      <c r="C1177" s="147">
        <v>0</v>
      </c>
    </row>
    <row r="1178" ht="16.9" customHeight="1" spans="1:3">
      <c r="A1178" s="43">
        <v>2169999</v>
      </c>
      <c r="B1178" s="148" t="s">
        <v>2592</v>
      </c>
      <c r="C1178" s="147">
        <v>0</v>
      </c>
    </row>
    <row r="1179" ht="16.9" customHeight="1" spans="1:3">
      <c r="A1179" s="43">
        <v>217</v>
      </c>
      <c r="B1179" s="146" t="s">
        <v>2593</v>
      </c>
      <c r="C1179" s="147">
        <v>0</v>
      </c>
    </row>
    <row r="1180" ht="16.9" customHeight="1" spans="1:3">
      <c r="A1180" s="43">
        <v>21701</v>
      </c>
      <c r="B1180" s="146" t="s">
        <v>2594</v>
      </c>
      <c r="C1180" s="147">
        <v>0</v>
      </c>
    </row>
    <row r="1181" ht="16.9" customHeight="1" spans="1:3">
      <c r="A1181" s="43">
        <v>2170101</v>
      </c>
      <c r="B1181" s="148" t="s">
        <v>1689</v>
      </c>
      <c r="C1181" s="147">
        <v>0</v>
      </c>
    </row>
    <row r="1182" ht="16.9" customHeight="1" spans="1:3">
      <c r="A1182" s="43">
        <v>2170102</v>
      </c>
      <c r="B1182" s="148" t="s">
        <v>1690</v>
      </c>
      <c r="C1182" s="147">
        <v>0</v>
      </c>
    </row>
    <row r="1183" ht="16.9" customHeight="1" spans="1:3">
      <c r="A1183" s="43">
        <v>2170103</v>
      </c>
      <c r="B1183" s="148" t="s">
        <v>1691</v>
      </c>
      <c r="C1183" s="147">
        <v>0</v>
      </c>
    </row>
    <row r="1184" ht="16.9" customHeight="1" spans="1:3">
      <c r="A1184" s="43">
        <v>2170104</v>
      </c>
      <c r="B1184" s="148" t="s">
        <v>2595</v>
      </c>
      <c r="C1184" s="147">
        <v>0</v>
      </c>
    </row>
    <row r="1185" ht="16.9" customHeight="1" spans="1:3">
      <c r="A1185" s="43">
        <v>2170150</v>
      </c>
      <c r="B1185" s="148" t="s">
        <v>1698</v>
      </c>
      <c r="C1185" s="147">
        <v>0</v>
      </c>
    </row>
    <row r="1186" ht="16.9" customHeight="1" spans="1:3">
      <c r="A1186" s="43">
        <v>2170199</v>
      </c>
      <c r="B1186" s="148" t="s">
        <v>2596</v>
      </c>
      <c r="C1186" s="147">
        <v>0</v>
      </c>
    </row>
    <row r="1187" ht="16.9" customHeight="1" spans="1:3">
      <c r="A1187" s="43">
        <v>21702</v>
      </c>
      <c r="B1187" s="146" t="s">
        <v>2597</v>
      </c>
      <c r="C1187" s="147">
        <v>0</v>
      </c>
    </row>
    <row r="1188" ht="16.9" customHeight="1" spans="1:3">
      <c r="A1188" s="43">
        <v>2170201</v>
      </c>
      <c r="B1188" s="148" t="s">
        <v>2598</v>
      </c>
      <c r="C1188" s="147">
        <v>0</v>
      </c>
    </row>
    <row r="1189" ht="16.9" customHeight="1" spans="1:3">
      <c r="A1189" s="43">
        <v>2170202</v>
      </c>
      <c r="B1189" s="148" t="s">
        <v>2599</v>
      </c>
      <c r="C1189" s="147">
        <v>0</v>
      </c>
    </row>
    <row r="1190" ht="16.9" customHeight="1" spans="1:3">
      <c r="A1190" s="43">
        <v>2170203</v>
      </c>
      <c r="B1190" s="148" t="s">
        <v>2600</v>
      </c>
      <c r="C1190" s="147">
        <v>0</v>
      </c>
    </row>
    <row r="1191" ht="16.9" customHeight="1" spans="1:3">
      <c r="A1191" s="43">
        <v>2170204</v>
      </c>
      <c r="B1191" s="148" t="s">
        <v>2601</v>
      </c>
      <c r="C1191" s="147">
        <v>0</v>
      </c>
    </row>
    <row r="1192" ht="16.9" customHeight="1" spans="1:3">
      <c r="A1192" s="43">
        <v>2170205</v>
      </c>
      <c r="B1192" s="148" t="s">
        <v>2602</v>
      </c>
      <c r="C1192" s="147">
        <v>0</v>
      </c>
    </row>
    <row r="1193" ht="16.9" customHeight="1" spans="1:3">
      <c r="A1193" s="43">
        <v>2170206</v>
      </c>
      <c r="B1193" s="148" t="s">
        <v>2603</v>
      </c>
      <c r="C1193" s="147">
        <v>0</v>
      </c>
    </row>
    <row r="1194" ht="16.9" customHeight="1" spans="1:3">
      <c r="A1194" s="43">
        <v>2170207</v>
      </c>
      <c r="B1194" s="148" t="s">
        <v>2604</v>
      </c>
      <c r="C1194" s="147">
        <v>0</v>
      </c>
    </row>
    <row r="1195" ht="16.9" customHeight="1" spans="1:3">
      <c r="A1195" s="43">
        <v>2170208</v>
      </c>
      <c r="B1195" s="148" t="s">
        <v>2605</v>
      </c>
      <c r="C1195" s="147">
        <v>0</v>
      </c>
    </row>
    <row r="1196" ht="16.9" customHeight="1" spans="1:3">
      <c r="A1196" s="43">
        <v>2170299</v>
      </c>
      <c r="B1196" s="148" t="s">
        <v>2606</v>
      </c>
      <c r="C1196" s="147">
        <v>0</v>
      </c>
    </row>
    <row r="1197" ht="16.9" customHeight="1" spans="1:3">
      <c r="A1197" s="43">
        <v>21703</v>
      </c>
      <c r="B1197" s="146" t="s">
        <v>2607</v>
      </c>
      <c r="C1197" s="147">
        <v>0</v>
      </c>
    </row>
    <row r="1198" ht="16.9" customHeight="1" spans="1:3">
      <c r="A1198" s="43">
        <v>2170301</v>
      </c>
      <c r="B1198" s="148" t="s">
        <v>2608</v>
      </c>
      <c r="C1198" s="147">
        <v>0</v>
      </c>
    </row>
    <row r="1199" ht="16.9" customHeight="1" spans="1:3">
      <c r="A1199" s="43">
        <v>2170302</v>
      </c>
      <c r="B1199" s="148" t="s">
        <v>2609</v>
      </c>
      <c r="C1199" s="147">
        <v>0</v>
      </c>
    </row>
    <row r="1200" ht="16.9" customHeight="1" spans="1:3">
      <c r="A1200" s="43">
        <v>2170303</v>
      </c>
      <c r="B1200" s="148" t="s">
        <v>2610</v>
      </c>
      <c r="C1200" s="147">
        <v>0</v>
      </c>
    </row>
    <row r="1201" ht="16.9" customHeight="1" spans="1:3">
      <c r="A1201" s="43">
        <v>2170304</v>
      </c>
      <c r="B1201" s="148" t="s">
        <v>2611</v>
      </c>
      <c r="C1201" s="147">
        <v>0</v>
      </c>
    </row>
    <row r="1202" ht="16.9" customHeight="1" spans="1:3">
      <c r="A1202" s="43">
        <v>2170399</v>
      </c>
      <c r="B1202" s="148" t="s">
        <v>2612</v>
      </c>
      <c r="C1202" s="147">
        <v>0</v>
      </c>
    </row>
    <row r="1203" ht="16.9" customHeight="1" spans="1:3">
      <c r="A1203" s="43">
        <v>21704</v>
      </c>
      <c r="B1203" s="146" t="s">
        <v>2613</v>
      </c>
      <c r="C1203" s="147">
        <v>0</v>
      </c>
    </row>
    <row r="1204" ht="16.9" customHeight="1" spans="1:3">
      <c r="A1204" s="43">
        <v>2170401</v>
      </c>
      <c r="B1204" s="148" t="s">
        <v>2614</v>
      </c>
      <c r="C1204" s="147">
        <v>0</v>
      </c>
    </row>
    <row r="1205" ht="16.9" customHeight="1" spans="1:3">
      <c r="A1205" s="43">
        <v>2170499</v>
      </c>
      <c r="B1205" s="148" t="s">
        <v>2615</v>
      </c>
      <c r="C1205" s="147">
        <v>0</v>
      </c>
    </row>
    <row r="1206" ht="16.9" customHeight="1" spans="1:3">
      <c r="A1206" s="43">
        <v>21799</v>
      </c>
      <c r="B1206" s="146" t="s">
        <v>2616</v>
      </c>
      <c r="C1206" s="147">
        <v>0</v>
      </c>
    </row>
    <row r="1207" ht="16.9" customHeight="1" spans="1:3">
      <c r="A1207" s="43">
        <v>2179901</v>
      </c>
      <c r="B1207" s="148" t="s">
        <v>2617</v>
      </c>
      <c r="C1207" s="147">
        <v>0</v>
      </c>
    </row>
    <row r="1208" ht="16.9" customHeight="1" spans="1:3">
      <c r="A1208" s="43">
        <v>219</v>
      </c>
      <c r="B1208" s="146" t="s">
        <v>2618</v>
      </c>
      <c r="C1208" s="147">
        <v>0</v>
      </c>
    </row>
    <row r="1209" ht="16.9" customHeight="1" spans="1:3">
      <c r="A1209" s="43">
        <v>21901</v>
      </c>
      <c r="B1209" s="146" t="s">
        <v>1184</v>
      </c>
      <c r="C1209" s="147">
        <v>0</v>
      </c>
    </row>
    <row r="1210" ht="16.9" customHeight="1" spans="1:3">
      <c r="A1210" s="43">
        <v>21902</v>
      </c>
      <c r="B1210" s="146" t="s">
        <v>1188</v>
      </c>
      <c r="C1210" s="147">
        <v>0</v>
      </c>
    </row>
    <row r="1211" ht="16.9" customHeight="1" spans="1:3">
      <c r="A1211" s="43">
        <v>21903</v>
      </c>
      <c r="B1211" s="146" t="s">
        <v>1190</v>
      </c>
      <c r="C1211" s="147">
        <v>0</v>
      </c>
    </row>
    <row r="1212" ht="16.9" customHeight="1" spans="1:3">
      <c r="A1212" s="43">
        <v>21904</v>
      </c>
      <c r="B1212" s="146" t="s">
        <v>2619</v>
      </c>
      <c r="C1212" s="147">
        <v>0</v>
      </c>
    </row>
    <row r="1213" ht="16.9" customHeight="1" spans="1:3">
      <c r="A1213" s="43">
        <v>21905</v>
      </c>
      <c r="B1213" s="146" t="s">
        <v>1193</v>
      </c>
      <c r="C1213" s="147">
        <v>0</v>
      </c>
    </row>
    <row r="1214" ht="16.9" customHeight="1" spans="1:3">
      <c r="A1214" s="43">
        <v>21906</v>
      </c>
      <c r="B1214" s="146" t="s">
        <v>2351</v>
      </c>
      <c r="C1214" s="147">
        <v>0</v>
      </c>
    </row>
    <row r="1215" ht="16.9" customHeight="1" spans="1:3">
      <c r="A1215" s="43">
        <v>21907</v>
      </c>
      <c r="B1215" s="146" t="s">
        <v>1196</v>
      </c>
      <c r="C1215" s="147">
        <v>0</v>
      </c>
    </row>
    <row r="1216" ht="16.9" customHeight="1" spans="1:3">
      <c r="A1216" s="43">
        <v>21908</v>
      </c>
      <c r="B1216" s="146" t="s">
        <v>1201</v>
      </c>
      <c r="C1216" s="147">
        <v>0</v>
      </c>
    </row>
    <row r="1217" ht="16.9" customHeight="1" spans="1:3">
      <c r="A1217" s="43">
        <v>21999</v>
      </c>
      <c r="B1217" s="146" t="s">
        <v>207</v>
      </c>
      <c r="C1217" s="147">
        <v>0</v>
      </c>
    </row>
    <row r="1218" ht="16.9" customHeight="1" spans="1:3">
      <c r="A1218" s="43">
        <v>220</v>
      </c>
      <c r="B1218" s="146" t="s">
        <v>2620</v>
      </c>
      <c r="C1218" s="147">
        <v>0</v>
      </c>
    </row>
    <row r="1219" ht="16.9" customHeight="1" spans="1:3">
      <c r="A1219" s="43">
        <v>22001</v>
      </c>
      <c r="B1219" s="146" t="s">
        <v>2621</v>
      </c>
      <c r="C1219" s="147">
        <v>0</v>
      </c>
    </row>
    <row r="1220" ht="16.9" customHeight="1" spans="1:3">
      <c r="A1220" s="43">
        <v>2200101</v>
      </c>
      <c r="B1220" s="148" t="s">
        <v>1689</v>
      </c>
      <c r="C1220" s="147">
        <v>0</v>
      </c>
    </row>
    <row r="1221" ht="16.9" customHeight="1" spans="1:3">
      <c r="A1221" s="43">
        <v>2200102</v>
      </c>
      <c r="B1221" s="148" t="s">
        <v>1690</v>
      </c>
      <c r="C1221" s="147">
        <v>0</v>
      </c>
    </row>
    <row r="1222" ht="16.9" customHeight="1" spans="1:3">
      <c r="A1222" s="43">
        <v>2200103</v>
      </c>
      <c r="B1222" s="148" t="s">
        <v>1691</v>
      </c>
      <c r="C1222" s="147">
        <v>0</v>
      </c>
    </row>
    <row r="1223" ht="16.9" customHeight="1" spans="1:3">
      <c r="A1223" s="43">
        <v>2200104</v>
      </c>
      <c r="B1223" s="148" t="s">
        <v>2622</v>
      </c>
      <c r="C1223" s="147">
        <v>0</v>
      </c>
    </row>
    <row r="1224" ht="16.9" customHeight="1" spans="1:3">
      <c r="A1224" s="43">
        <v>2200105</v>
      </c>
      <c r="B1224" s="148" t="s">
        <v>2623</v>
      </c>
      <c r="C1224" s="147">
        <v>0</v>
      </c>
    </row>
    <row r="1225" ht="16.9" customHeight="1" spans="1:3">
      <c r="A1225" s="43">
        <v>2200106</v>
      </c>
      <c r="B1225" s="148" t="s">
        <v>2624</v>
      </c>
      <c r="C1225" s="147">
        <v>0</v>
      </c>
    </row>
    <row r="1226" ht="16.9" customHeight="1" spans="1:3">
      <c r="A1226" s="43">
        <v>2200107</v>
      </c>
      <c r="B1226" s="148" t="s">
        <v>2625</v>
      </c>
      <c r="C1226" s="147">
        <v>0</v>
      </c>
    </row>
    <row r="1227" ht="16.9" customHeight="1" spans="1:3">
      <c r="A1227" s="43">
        <v>2200108</v>
      </c>
      <c r="B1227" s="148" t="s">
        <v>2626</v>
      </c>
      <c r="C1227" s="147">
        <v>0</v>
      </c>
    </row>
    <row r="1228" ht="16.9" customHeight="1" spans="1:3">
      <c r="A1228" s="43">
        <v>2200109</v>
      </c>
      <c r="B1228" s="148" t="s">
        <v>2627</v>
      </c>
      <c r="C1228" s="147">
        <v>0</v>
      </c>
    </row>
    <row r="1229" ht="16.9" customHeight="1" spans="1:3">
      <c r="A1229" s="43">
        <v>2200110</v>
      </c>
      <c r="B1229" s="148" t="s">
        <v>2628</v>
      </c>
      <c r="C1229" s="147">
        <v>0</v>
      </c>
    </row>
    <row r="1230" ht="16.9" customHeight="1" spans="1:3">
      <c r="A1230" s="43">
        <v>2200111</v>
      </c>
      <c r="B1230" s="148" t="s">
        <v>2629</v>
      </c>
      <c r="C1230" s="147">
        <v>0</v>
      </c>
    </row>
    <row r="1231" ht="16.9" customHeight="1" spans="1:3">
      <c r="A1231" s="43">
        <v>2200112</v>
      </c>
      <c r="B1231" s="148" t="s">
        <v>2630</v>
      </c>
      <c r="C1231" s="147">
        <v>0</v>
      </c>
    </row>
    <row r="1232" ht="16.9" customHeight="1" spans="1:3">
      <c r="A1232" s="43">
        <v>2200113</v>
      </c>
      <c r="B1232" s="148" t="s">
        <v>2631</v>
      </c>
      <c r="C1232" s="147">
        <v>0</v>
      </c>
    </row>
    <row r="1233" ht="16.9" customHeight="1" spans="1:3">
      <c r="A1233" s="43">
        <v>2200114</v>
      </c>
      <c r="B1233" s="148" t="s">
        <v>2632</v>
      </c>
      <c r="C1233" s="147">
        <v>0</v>
      </c>
    </row>
    <row r="1234" ht="16.9" customHeight="1" spans="1:3">
      <c r="A1234" s="43">
        <v>2200115</v>
      </c>
      <c r="B1234" s="148" t="s">
        <v>2633</v>
      </c>
      <c r="C1234" s="147">
        <v>0</v>
      </c>
    </row>
    <row r="1235" ht="16.9" customHeight="1" spans="1:3">
      <c r="A1235" s="43">
        <v>2200116</v>
      </c>
      <c r="B1235" s="148" t="s">
        <v>2634</v>
      </c>
      <c r="C1235" s="147">
        <v>0</v>
      </c>
    </row>
    <row r="1236" ht="16.9" customHeight="1" spans="1:3">
      <c r="A1236" s="43">
        <v>2200119</v>
      </c>
      <c r="B1236" s="148" t="s">
        <v>2635</v>
      </c>
      <c r="C1236" s="147">
        <v>0</v>
      </c>
    </row>
    <row r="1237" ht="16.9" customHeight="1" spans="1:3">
      <c r="A1237" s="43">
        <v>2200150</v>
      </c>
      <c r="B1237" s="148" t="s">
        <v>1698</v>
      </c>
      <c r="C1237" s="147">
        <v>0</v>
      </c>
    </row>
    <row r="1238" ht="16.9" customHeight="1" spans="1:3">
      <c r="A1238" s="43">
        <v>2200199</v>
      </c>
      <c r="B1238" s="148" t="s">
        <v>2636</v>
      </c>
      <c r="C1238" s="147">
        <v>0</v>
      </c>
    </row>
    <row r="1239" ht="16.9" customHeight="1" spans="1:3">
      <c r="A1239" s="43">
        <v>22002</v>
      </c>
      <c r="B1239" s="146" t="s">
        <v>2637</v>
      </c>
      <c r="C1239" s="147">
        <v>0</v>
      </c>
    </row>
    <row r="1240" ht="16.9" customHeight="1" spans="1:3">
      <c r="A1240" s="43">
        <v>2200201</v>
      </c>
      <c r="B1240" s="148" t="s">
        <v>1689</v>
      </c>
      <c r="C1240" s="147">
        <v>0</v>
      </c>
    </row>
    <row r="1241" ht="16.9" customHeight="1" spans="1:3">
      <c r="A1241" s="43">
        <v>2200202</v>
      </c>
      <c r="B1241" s="148" t="s">
        <v>1690</v>
      </c>
      <c r="C1241" s="147">
        <v>0</v>
      </c>
    </row>
    <row r="1242" ht="16.9" customHeight="1" spans="1:3">
      <c r="A1242" s="43">
        <v>2200203</v>
      </c>
      <c r="B1242" s="148" t="s">
        <v>1691</v>
      </c>
      <c r="C1242" s="147">
        <v>0</v>
      </c>
    </row>
    <row r="1243" ht="16.9" customHeight="1" spans="1:3">
      <c r="A1243" s="43">
        <v>2200204</v>
      </c>
      <c r="B1243" s="148" t="s">
        <v>2638</v>
      </c>
      <c r="C1243" s="147">
        <v>0</v>
      </c>
    </row>
    <row r="1244" ht="16.9" customHeight="1" spans="1:3">
      <c r="A1244" s="43">
        <v>2200205</v>
      </c>
      <c r="B1244" s="148" t="s">
        <v>2639</v>
      </c>
      <c r="C1244" s="147">
        <v>0</v>
      </c>
    </row>
    <row r="1245" ht="16.9" customHeight="1" spans="1:3">
      <c r="A1245" s="43">
        <v>2200206</v>
      </c>
      <c r="B1245" s="148" t="s">
        <v>2640</v>
      </c>
      <c r="C1245" s="147">
        <v>0</v>
      </c>
    </row>
    <row r="1246" ht="16.9" customHeight="1" spans="1:3">
      <c r="A1246" s="43">
        <v>2200207</v>
      </c>
      <c r="B1246" s="148" t="s">
        <v>2641</v>
      </c>
      <c r="C1246" s="147">
        <v>0</v>
      </c>
    </row>
    <row r="1247" ht="16.9" customHeight="1" spans="1:3">
      <c r="A1247" s="43">
        <v>2200208</v>
      </c>
      <c r="B1247" s="148" t="s">
        <v>2642</v>
      </c>
      <c r="C1247" s="147">
        <v>0</v>
      </c>
    </row>
    <row r="1248" ht="16.9" customHeight="1" spans="1:3">
      <c r="A1248" s="43">
        <v>2200209</v>
      </c>
      <c r="B1248" s="148" t="s">
        <v>2643</v>
      </c>
      <c r="C1248" s="147">
        <v>0</v>
      </c>
    </row>
    <row r="1249" ht="16.9" customHeight="1" spans="1:3">
      <c r="A1249" s="43">
        <v>2200210</v>
      </c>
      <c r="B1249" s="148" t="s">
        <v>2644</v>
      </c>
      <c r="C1249" s="147">
        <v>0</v>
      </c>
    </row>
    <row r="1250" ht="16.9" customHeight="1" spans="1:3">
      <c r="A1250" s="43">
        <v>2200211</v>
      </c>
      <c r="B1250" s="148" t="s">
        <v>2645</v>
      </c>
      <c r="C1250" s="147">
        <v>0</v>
      </c>
    </row>
    <row r="1251" ht="16.9" customHeight="1" spans="1:3">
      <c r="A1251" s="43">
        <v>2200212</v>
      </c>
      <c r="B1251" s="148" t="s">
        <v>2646</v>
      </c>
      <c r="C1251" s="147">
        <v>0</v>
      </c>
    </row>
    <row r="1252" ht="16.9" customHeight="1" spans="1:3">
      <c r="A1252" s="43">
        <v>2200213</v>
      </c>
      <c r="B1252" s="148" t="s">
        <v>2647</v>
      </c>
      <c r="C1252" s="147">
        <v>0</v>
      </c>
    </row>
    <row r="1253" ht="16.9" customHeight="1" spans="1:3">
      <c r="A1253" s="43">
        <v>2200215</v>
      </c>
      <c r="B1253" s="148" t="s">
        <v>2648</v>
      </c>
      <c r="C1253" s="147">
        <v>0</v>
      </c>
    </row>
    <row r="1254" ht="16.9" customHeight="1" spans="1:3">
      <c r="A1254" s="43">
        <v>2200216</v>
      </c>
      <c r="B1254" s="148" t="s">
        <v>2649</v>
      </c>
      <c r="C1254" s="147">
        <v>0</v>
      </c>
    </row>
    <row r="1255" ht="16.9" customHeight="1" spans="1:3">
      <c r="A1255" s="43">
        <v>2200217</v>
      </c>
      <c r="B1255" s="148" t="s">
        <v>2650</v>
      </c>
      <c r="C1255" s="147">
        <v>0</v>
      </c>
    </row>
    <row r="1256" ht="16.9" customHeight="1" spans="1:3">
      <c r="A1256" s="43">
        <v>2200218</v>
      </c>
      <c r="B1256" s="148" t="s">
        <v>2651</v>
      </c>
      <c r="C1256" s="147">
        <v>0</v>
      </c>
    </row>
    <row r="1257" ht="16.9" customHeight="1" spans="1:3">
      <c r="A1257" s="43">
        <v>2200250</v>
      </c>
      <c r="B1257" s="148" t="s">
        <v>1698</v>
      </c>
      <c r="C1257" s="147">
        <v>0</v>
      </c>
    </row>
    <row r="1258" ht="16.9" customHeight="1" spans="1:3">
      <c r="A1258" s="43">
        <v>2200299</v>
      </c>
      <c r="B1258" s="148" t="s">
        <v>2652</v>
      </c>
      <c r="C1258" s="147">
        <v>0</v>
      </c>
    </row>
    <row r="1259" ht="16.9" customHeight="1" spans="1:3">
      <c r="A1259" s="43">
        <v>22003</v>
      </c>
      <c r="B1259" s="146" t="s">
        <v>2653</v>
      </c>
      <c r="C1259" s="147">
        <v>0</v>
      </c>
    </row>
    <row r="1260" ht="16.9" customHeight="1" spans="1:3">
      <c r="A1260" s="43">
        <v>2200301</v>
      </c>
      <c r="B1260" s="148" t="s">
        <v>1689</v>
      </c>
      <c r="C1260" s="147">
        <v>0</v>
      </c>
    </row>
    <row r="1261" ht="16.9" customHeight="1" spans="1:3">
      <c r="A1261" s="43">
        <v>2200302</v>
      </c>
      <c r="B1261" s="148" t="s">
        <v>1690</v>
      </c>
      <c r="C1261" s="147">
        <v>0</v>
      </c>
    </row>
    <row r="1262" ht="16.9" customHeight="1" spans="1:3">
      <c r="A1262" s="43">
        <v>2200303</v>
      </c>
      <c r="B1262" s="148" t="s">
        <v>1691</v>
      </c>
      <c r="C1262" s="147">
        <v>0</v>
      </c>
    </row>
    <row r="1263" ht="16.9" customHeight="1" spans="1:3">
      <c r="A1263" s="43">
        <v>2200304</v>
      </c>
      <c r="B1263" s="148" t="s">
        <v>2654</v>
      </c>
      <c r="C1263" s="147">
        <v>0</v>
      </c>
    </row>
    <row r="1264" ht="16.9" customHeight="1" spans="1:3">
      <c r="A1264" s="43">
        <v>2200305</v>
      </c>
      <c r="B1264" s="148" t="s">
        <v>2655</v>
      </c>
      <c r="C1264" s="147">
        <v>0</v>
      </c>
    </row>
    <row r="1265" ht="16.9" customHeight="1" spans="1:3">
      <c r="A1265" s="43">
        <v>2200306</v>
      </c>
      <c r="B1265" s="148" t="s">
        <v>2656</v>
      </c>
      <c r="C1265" s="147">
        <v>0</v>
      </c>
    </row>
    <row r="1266" ht="16.9" customHeight="1" spans="1:3">
      <c r="A1266" s="43">
        <v>2200350</v>
      </c>
      <c r="B1266" s="148" t="s">
        <v>1698</v>
      </c>
      <c r="C1266" s="147">
        <v>0</v>
      </c>
    </row>
    <row r="1267" ht="16.9" customHeight="1" spans="1:3">
      <c r="A1267" s="43">
        <v>2200399</v>
      </c>
      <c r="B1267" s="148" t="s">
        <v>2657</v>
      </c>
      <c r="C1267" s="147">
        <v>0</v>
      </c>
    </row>
    <row r="1268" ht="16.9" customHeight="1" spans="1:3">
      <c r="A1268" s="43">
        <v>22004</v>
      </c>
      <c r="B1268" s="146" t="s">
        <v>2658</v>
      </c>
      <c r="C1268" s="147">
        <v>0</v>
      </c>
    </row>
    <row r="1269" ht="16.9" customHeight="1" spans="1:3">
      <c r="A1269" s="43">
        <v>2200401</v>
      </c>
      <c r="B1269" s="148" t="s">
        <v>1689</v>
      </c>
      <c r="C1269" s="147">
        <v>0</v>
      </c>
    </row>
    <row r="1270" ht="16.9" customHeight="1" spans="1:3">
      <c r="A1270" s="43">
        <v>2200402</v>
      </c>
      <c r="B1270" s="148" t="s">
        <v>1690</v>
      </c>
      <c r="C1270" s="147">
        <v>0</v>
      </c>
    </row>
    <row r="1271" ht="16.9" customHeight="1" spans="1:3">
      <c r="A1271" s="43">
        <v>2200403</v>
      </c>
      <c r="B1271" s="148" t="s">
        <v>1691</v>
      </c>
      <c r="C1271" s="147">
        <v>0</v>
      </c>
    </row>
    <row r="1272" ht="16.9" customHeight="1" spans="1:3">
      <c r="A1272" s="43">
        <v>2200404</v>
      </c>
      <c r="B1272" s="148" t="s">
        <v>2659</v>
      </c>
      <c r="C1272" s="147">
        <v>0</v>
      </c>
    </row>
    <row r="1273" ht="16.9" customHeight="1" spans="1:3">
      <c r="A1273" s="43">
        <v>2200405</v>
      </c>
      <c r="B1273" s="148" t="s">
        <v>2660</v>
      </c>
      <c r="C1273" s="147">
        <v>0</v>
      </c>
    </row>
    <row r="1274" ht="16.9" customHeight="1" spans="1:3">
      <c r="A1274" s="43">
        <v>2200406</v>
      </c>
      <c r="B1274" s="148" t="s">
        <v>2661</v>
      </c>
      <c r="C1274" s="147">
        <v>0</v>
      </c>
    </row>
    <row r="1275" ht="16.9" customHeight="1" spans="1:3">
      <c r="A1275" s="43">
        <v>2200407</v>
      </c>
      <c r="B1275" s="148" t="s">
        <v>2662</v>
      </c>
      <c r="C1275" s="147">
        <v>0</v>
      </c>
    </row>
    <row r="1276" ht="16.9" customHeight="1" spans="1:3">
      <c r="A1276" s="43">
        <v>2200408</v>
      </c>
      <c r="B1276" s="148" t="s">
        <v>2663</v>
      </c>
      <c r="C1276" s="147">
        <v>0</v>
      </c>
    </row>
    <row r="1277" ht="16.9" customHeight="1" spans="1:3">
      <c r="A1277" s="43">
        <v>2200409</v>
      </c>
      <c r="B1277" s="148" t="s">
        <v>2664</v>
      </c>
      <c r="C1277" s="147">
        <v>0</v>
      </c>
    </row>
    <row r="1278" ht="16.9" customHeight="1" spans="1:3">
      <c r="A1278" s="43">
        <v>2200410</v>
      </c>
      <c r="B1278" s="148" t="s">
        <v>2665</v>
      </c>
      <c r="C1278" s="147">
        <v>0</v>
      </c>
    </row>
    <row r="1279" ht="16.9" customHeight="1" spans="1:3">
      <c r="A1279" s="43">
        <v>2200450</v>
      </c>
      <c r="B1279" s="148" t="s">
        <v>2666</v>
      </c>
      <c r="C1279" s="147">
        <v>0</v>
      </c>
    </row>
    <row r="1280" ht="16.9" customHeight="1" spans="1:3">
      <c r="A1280" s="43">
        <v>2200499</v>
      </c>
      <c r="B1280" s="148" t="s">
        <v>2667</v>
      </c>
      <c r="C1280" s="147">
        <v>0</v>
      </c>
    </row>
    <row r="1281" ht="16.9" customHeight="1" spans="1:3">
      <c r="A1281" s="43">
        <v>22005</v>
      </c>
      <c r="B1281" s="146" t="s">
        <v>2668</v>
      </c>
      <c r="C1281" s="147">
        <v>0</v>
      </c>
    </row>
    <row r="1282" ht="16.9" customHeight="1" spans="1:3">
      <c r="A1282" s="43">
        <v>2200501</v>
      </c>
      <c r="B1282" s="148" t="s">
        <v>1689</v>
      </c>
      <c r="C1282" s="147">
        <v>0</v>
      </c>
    </row>
    <row r="1283" ht="16.9" customHeight="1" spans="1:3">
      <c r="A1283" s="43">
        <v>2200502</v>
      </c>
      <c r="B1283" s="148" t="s">
        <v>1690</v>
      </c>
      <c r="C1283" s="147">
        <v>0</v>
      </c>
    </row>
    <row r="1284" ht="16.9" customHeight="1" spans="1:3">
      <c r="A1284" s="43">
        <v>2200503</v>
      </c>
      <c r="B1284" s="148" t="s">
        <v>1691</v>
      </c>
      <c r="C1284" s="147">
        <v>0</v>
      </c>
    </row>
    <row r="1285" ht="16.9" customHeight="1" spans="1:3">
      <c r="A1285" s="43">
        <v>2200504</v>
      </c>
      <c r="B1285" s="148" t="s">
        <v>2669</v>
      </c>
      <c r="C1285" s="147">
        <v>0</v>
      </c>
    </row>
    <row r="1286" ht="16.9" customHeight="1" spans="1:3">
      <c r="A1286" s="43">
        <v>2200506</v>
      </c>
      <c r="B1286" s="148" t="s">
        <v>2670</v>
      </c>
      <c r="C1286" s="147">
        <v>0</v>
      </c>
    </row>
    <row r="1287" ht="16.9" customHeight="1" spans="1:3">
      <c r="A1287" s="43">
        <v>2200507</v>
      </c>
      <c r="B1287" s="148" t="s">
        <v>2671</v>
      </c>
      <c r="C1287" s="147">
        <v>0</v>
      </c>
    </row>
    <row r="1288" ht="16.9" customHeight="1" spans="1:3">
      <c r="A1288" s="43">
        <v>2200508</v>
      </c>
      <c r="B1288" s="148" t="s">
        <v>2672</v>
      </c>
      <c r="C1288" s="147">
        <v>0</v>
      </c>
    </row>
    <row r="1289" ht="16.9" customHeight="1" spans="1:3">
      <c r="A1289" s="43">
        <v>2200509</v>
      </c>
      <c r="B1289" s="148" t="s">
        <v>2673</v>
      </c>
      <c r="C1289" s="147">
        <v>0</v>
      </c>
    </row>
    <row r="1290" ht="16.9" customHeight="1" spans="1:3">
      <c r="A1290" s="43">
        <v>2200510</v>
      </c>
      <c r="B1290" s="148" t="s">
        <v>2674</v>
      </c>
      <c r="C1290" s="147">
        <v>0</v>
      </c>
    </row>
    <row r="1291" ht="16.9" customHeight="1" spans="1:3">
      <c r="A1291" s="43">
        <v>2200511</v>
      </c>
      <c r="B1291" s="148" t="s">
        <v>2675</v>
      </c>
      <c r="C1291" s="147">
        <v>0</v>
      </c>
    </row>
    <row r="1292" ht="16.9" customHeight="1" spans="1:3">
      <c r="A1292" s="43">
        <v>2200512</v>
      </c>
      <c r="B1292" s="148" t="s">
        <v>2676</v>
      </c>
      <c r="C1292" s="147">
        <v>0</v>
      </c>
    </row>
    <row r="1293" ht="16.9" customHeight="1" spans="1:3">
      <c r="A1293" s="43">
        <v>2200513</v>
      </c>
      <c r="B1293" s="148" t="s">
        <v>2677</v>
      </c>
      <c r="C1293" s="147">
        <v>0</v>
      </c>
    </row>
    <row r="1294" ht="16.9" customHeight="1" spans="1:3">
      <c r="A1294" s="43">
        <v>2200514</v>
      </c>
      <c r="B1294" s="148" t="s">
        <v>2678</v>
      </c>
      <c r="C1294" s="147">
        <v>0</v>
      </c>
    </row>
    <row r="1295" ht="16.9" customHeight="1" spans="1:3">
      <c r="A1295" s="43">
        <v>2200599</v>
      </c>
      <c r="B1295" s="148" t="s">
        <v>2679</v>
      </c>
      <c r="C1295" s="147">
        <v>0</v>
      </c>
    </row>
    <row r="1296" ht="16.9" customHeight="1" spans="1:3">
      <c r="A1296" s="43">
        <v>22099</v>
      </c>
      <c r="B1296" s="146" t="s">
        <v>2680</v>
      </c>
      <c r="C1296" s="147">
        <v>0</v>
      </c>
    </row>
    <row r="1297" ht="16.9" customHeight="1" spans="1:3">
      <c r="A1297" s="43">
        <v>2209901</v>
      </c>
      <c r="B1297" s="148" t="s">
        <v>2681</v>
      </c>
      <c r="C1297" s="147">
        <v>0</v>
      </c>
    </row>
    <row r="1298" ht="16.9" customHeight="1" spans="1:3">
      <c r="A1298" s="43">
        <v>221</v>
      </c>
      <c r="B1298" s="146" t="s">
        <v>2682</v>
      </c>
      <c r="C1298" s="147">
        <v>791</v>
      </c>
    </row>
    <row r="1299" ht="16.9" customHeight="1" spans="1:3">
      <c r="A1299" s="43">
        <v>22101</v>
      </c>
      <c r="B1299" s="146" t="s">
        <v>2683</v>
      </c>
      <c r="C1299" s="147">
        <v>447</v>
      </c>
    </row>
    <row r="1300" ht="16.9" customHeight="1" spans="1:3">
      <c r="A1300" s="43">
        <v>2210101</v>
      </c>
      <c r="B1300" s="148" t="s">
        <v>2684</v>
      </c>
      <c r="C1300" s="147">
        <v>0</v>
      </c>
    </row>
    <row r="1301" ht="16.9" customHeight="1" spans="1:3">
      <c r="A1301" s="43">
        <v>2210102</v>
      </c>
      <c r="B1301" s="148" t="s">
        <v>2685</v>
      </c>
      <c r="C1301" s="147">
        <v>0</v>
      </c>
    </row>
    <row r="1302" ht="16.9" customHeight="1" spans="1:3">
      <c r="A1302" s="43">
        <v>2210103</v>
      </c>
      <c r="B1302" s="148" t="s">
        <v>2686</v>
      </c>
      <c r="C1302" s="147">
        <v>0</v>
      </c>
    </row>
    <row r="1303" ht="16.9" customHeight="1" spans="1:3">
      <c r="A1303" s="43">
        <v>2210104</v>
      </c>
      <c r="B1303" s="148" t="s">
        <v>2687</v>
      </c>
      <c r="C1303" s="147">
        <v>0</v>
      </c>
    </row>
    <row r="1304" ht="16.9" customHeight="1" spans="1:3">
      <c r="A1304" s="43">
        <v>2210105</v>
      </c>
      <c r="B1304" s="148" t="s">
        <v>2688</v>
      </c>
      <c r="C1304" s="147">
        <v>0</v>
      </c>
    </row>
    <row r="1305" ht="16.9" customHeight="1" spans="1:3">
      <c r="A1305" s="43">
        <v>2210106</v>
      </c>
      <c r="B1305" s="148" t="s">
        <v>2689</v>
      </c>
      <c r="C1305" s="147">
        <v>0</v>
      </c>
    </row>
    <row r="1306" ht="16.9" customHeight="1" spans="1:3">
      <c r="A1306" s="43">
        <v>2210107</v>
      </c>
      <c r="B1306" s="148" t="s">
        <v>2690</v>
      </c>
      <c r="C1306" s="147">
        <v>447</v>
      </c>
    </row>
    <row r="1307" ht="16.9" customHeight="1" spans="1:3">
      <c r="A1307" s="43">
        <v>2210199</v>
      </c>
      <c r="B1307" s="148" t="s">
        <v>2691</v>
      </c>
      <c r="C1307" s="147">
        <v>0</v>
      </c>
    </row>
    <row r="1308" ht="16.9" customHeight="1" spans="1:3">
      <c r="A1308" s="43">
        <v>22102</v>
      </c>
      <c r="B1308" s="146" t="s">
        <v>2692</v>
      </c>
      <c r="C1308" s="147">
        <v>344</v>
      </c>
    </row>
    <row r="1309" ht="16.9" customHeight="1" spans="1:3">
      <c r="A1309" s="43">
        <v>2210201</v>
      </c>
      <c r="B1309" s="148" t="s">
        <v>2693</v>
      </c>
      <c r="C1309" s="147">
        <v>344</v>
      </c>
    </row>
    <row r="1310" ht="16.9" customHeight="1" spans="1:3">
      <c r="A1310" s="43">
        <v>2210202</v>
      </c>
      <c r="B1310" s="148" t="s">
        <v>2694</v>
      </c>
      <c r="C1310" s="147">
        <v>0</v>
      </c>
    </row>
    <row r="1311" ht="16.9" customHeight="1" spans="1:3">
      <c r="A1311" s="43">
        <v>2210203</v>
      </c>
      <c r="B1311" s="148" t="s">
        <v>2695</v>
      </c>
      <c r="C1311" s="147">
        <v>0</v>
      </c>
    </row>
    <row r="1312" ht="16.9" customHeight="1" spans="1:3">
      <c r="A1312" s="43">
        <v>22103</v>
      </c>
      <c r="B1312" s="146" t="s">
        <v>2696</v>
      </c>
      <c r="C1312" s="147">
        <v>0</v>
      </c>
    </row>
    <row r="1313" ht="16.9" customHeight="1" spans="1:3">
      <c r="A1313" s="43">
        <v>2210301</v>
      </c>
      <c r="B1313" s="148" t="s">
        <v>2697</v>
      </c>
      <c r="C1313" s="147">
        <v>0</v>
      </c>
    </row>
    <row r="1314" ht="16.9" customHeight="1" spans="1:3">
      <c r="A1314" s="43">
        <v>2210302</v>
      </c>
      <c r="B1314" s="148" t="s">
        <v>2698</v>
      </c>
      <c r="C1314" s="147">
        <v>0</v>
      </c>
    </row>
    <row r="1315" ht="16.9" customHeight="1" spans="1:3">
      <c r="A1315" s="43">
        <v>2210399</v>
      </c>
      <c r="B1315" s="148" t="s">
        <v>2699</v>
      </c>
      <c r="C1315" s="147">
        <v>0</v>
      </c>
    </row>
    <row r="1316" ht="16.9" customHeight="1" spans="1:3">
      <c r="A1316" s="43">
        <v>222</v>
      </c>
      <c r="B1316" s="146" t="s">
        <v>2700</v>
      </c>
      <c r="C1316" s="147">
        <v>6</v>
      </c>
    </row>
    <row r="1317" ht="16.9" customHeight="1" spans="1:3">
      <c r="A1317" s="43">
        <v>22201</v>
      </c>
      <c r="B1317" s="146" t="s">
        <v>2701</v>
      </c>
      <c r="C1317" s="147">
        <v>6</v>
      </c>
    </row>
    <row r="1318" ht="16.9" customHeight="1" spans="1:3">
      <c r="A1318" s="43">
        <v>2220101</v>
      </c>
      <c r="B1318" s="148" t="s">
        <v>1689</v>
      </c>
      <c r="C1318" s="147">
        <v>0</v>
      </c>
    </row>
    <row r="1319" ht="16.9" customHeight="1" spans="1:3">
      <c r="A1319" s="43">
        <v>2220102</v>
      </c>
      <c r="B1319" s="148" t="s">
        <v>1690</v>
      </c>
      <c r="C1319" s="147">
        <v>0</v>
      </c>
    </row>
    <row r="1320" ht="16.9" customHeight="1" spans="1:3">
      <c r="A1320" s="43">
        <v>2220103</v>
      </c>
      <c r="B1320" s="148" t="s">
        <v>1691</v>
      </c>
      <c r="C1320" s="147">
        <v>0</v>
      </c>
    </row>
    <row r="1321" ht="16.9" customHeight="1" spans="1:3">
      <c r="A1321" s="43">
        <v>2220104</v>
      </c>
      <c r="B1321" s="148" t="s">
        <v>2702</v>
      </c>
      <c r="C1321" s="147">
        <v>0</v>
      </c>
    </row>
    <row r="1322" ht="16.9" customHeight="1" spans="1:3">
      <c r="A1322" s="43">
        <v>2220105</v>
      </c>
      <c r="B1322" s="148" t="s">
        <v>2703</v>
      </c>
      <c r="C1322" s="147">
        <v>0</v>
      </c>
    </row>
    <row r="1323" ht="16.9" customHeight="1" spans="1:3">
      <c r="A1323" s="43">
        <v>2220106</v>
      </c>
      <c r="B1323" s="148" t="s">
        <v>2704</v>
      </c>
      <c r="C1323" s="147">
        <v>0</v>
      </c>
    </row>
    <row r="1324" ht="16.9" customHeight="1" spans="1:3">
      <c r="A1324" s="43">
        <v>2220107</v>
      </c>
      <c r="B1324" s="148" t="s">
        <v>2705</v>
      </c>
      <c r="C1324" s="147">
        <v>0</v>
      </c>
    </row>
    <row r="1325" ht="16.9" customHeight="1" spans="1:3">
      <c r="A1325" s="43">
        <v>2220112</v>
      </c>
      <c r="B1325" s="148" t="s">
        <v>2706</v>
      </c>
      <c r="C1325" s="147">
        <v>0</v>
      </c>
    </row>
    <row r="1326" ht="16.9" customHeight="1" spans="1:3">
      <c r="A1326" s="43">
        <v>2220113</v>
      </c>
      <c r="B1326" s="148" t="s">
        <v>2707</v>
      </c>
      <c r="C1326" s="147">
        <v>0</v>
      </c>
    </row>
    <row r="1327" ht="16.9" customHeight="1" spans="1:3">
      <c r="A1327" s="43">
        <v>2220114</v>
      </c>
      <c r="B1327" s="148" t="s">
        <v>2708</v>
      </c>
      <c r="C1327" s="147">
        <v>0</v>
      </c>
    </row>
    <row r="1328" ht="16.9" customHeight="1" spans="1:3">
      <c r="A1328" s="43">
        <v>2220115</v>
      </c>
      <c r="B1328" s="148" t="s">
        <v>2709</v>
      </c>
      <c r="C1328" s="147">
        <v>0</v>
      </c>
    </row>
    <row r="1329" ht="16.9" customHeight="1" spans="1:3">
      <c r="A1329" s="43">
        <v>2220118</v>
      </c>
      <c r="B1329" s="148" t="s">
        <v>2710</v>
      </c>
      <c r="C1329" s="147">
        <v>0</v>
      </c>
    </row>
    <row r="1330" ht="16.9" customHeight="1" spans="1:3">
      <c r="A1330" s="43">
        <v>2220150</v>
      </c>
      <c r="B1330" s="148" t="s">
        <v>1698</v>
      </c>
      <c r="C1330" s="147">
        <v>0</v>
      </c>
    </row>
    <row r="1331" ht="16.9" customHeight="1" spans="1:3">
      <c r="A1331" s="43">
        <v>2220199</v>
      </c>
      <c r="B1331" s="148" t="s">
        <v>2711</v>
      </c>
      <c r="C1331" s="147">
        <v>6</v>
      </c>
    </row>
    <row r="1332" ht="16.9" customHeight="1" spans="1:3">
      <c r="A1332" s="43">
        <v>22202</v>
      </c>
      <c r="B1332" s="146" t="s">
        <v>2712</v>
      </c>
      <c r="C1332" s="147">
        <v>0</v>
      </c>
    </row>
    <row r="1333" ht="16.9" customHeight="1" spans="1:3">
      <c r="A1333" s="43">
        <v>2220201</v>
      </c>
      <c r="B1333" s="148" t="s">
        <v>1689</v>
      </c>
      <c r="C1333" s="147">
        <v>0</v>
      </c>
    </row>
    <row r="1334" ht="16.9" customHeight="1" spans="1:3">
      <c r="A1334" s="43">
        <v>2220202</v>
      </c>
      <c r="B1334" s="148" t="s">
        <v>1690</v>
      </c>
      <c r="C1334" s="147">
        <v>0</v>
      </c>
    </row>
    <row r="1335" ht="16.9" customHeight="1" spans="1:3">
      <c r="A1335" s="43">
        <v>2220203</v>
      </c>
      <c r="B1335" s="148" t="s">
        <v>1691</v>
      </c>
      <c r="C1335" s="147">
        <v>0</v>
      </c>
    </row>
    <row r="1336" ht="16.9" customHeight="1" spans="1:3">
      <c r="A1336" s="43">
        <v>2220204</v>
      </c>
      <c r="B1336" s="148" t="s">
        <v>2713</v>
      </c>
      <c r="C1336" s="147">
        <v>0</v>
      </c>
    </row>
    <row r="1337" ht="16.9" customHeight="1" spans="1:3">
      <c r="A1337" s="43">
        <v>2220205</v>
      </c>
      <c r="B1337" s="148" t="s">
        <v>2714</v>
      </c>
      <c r="C1337" s="147">
        <v>0</v>
      </c>
    </row>
    <row r="1338" ht="16.9" customHeight="1" spans="1:3">
      <c r="A1338" s="43">
        <v>2220206</v>
      </c>
      <c r="B1338" s="148" t="s">
        <v>2715</v>
      </c>
      <c r="C1338" s="147">
        <v>0</v>
      </c>
    </row>
    <row r="1339" ht="16.9" customHeight="1" spans="1:3">
      <c r="A1339" s="43">
        <v>2220207</v>
      </c>
      <c r="B1339" s="148" t="s">
        <v>2716</v>
      </c>
      <c r="C1339" s="147">
        <v>0</v>
      </c>
    </row>
    <row r="1340" ht="16.9" customHeight="1" spans="1:3">
      <c r="A1340" s="43">
        <v>2220209</v>
      </c>
      <c r="B1340" s="148" t="s">
        <v>2717</v>
      </c>
      <c r="C1340" s="147">
        <v>0</v>
      </c>
    </row>
    <row r="1341" ht="16.9" customHeight="1" spans="1:3">
      <c r="A1341" s="43">
        <v>2220210</v>
      </c>
      <c r="B1341" s="148" t="s">
        <v>2718</v>
      </c>
      <c r="C1341" s="147">
        <v>0</v>
      </c>
    </row>
    <row r="1342" ht="16.9" customHeight="1" spans="1:3">
      <c r="A1342" s="43">
        <v>2220211</v>
      </c>
      <c r="B1342" s="148" t="s">
        <v>2719</v>
      </c>
      <c r="C1342" s="147">
        <v>0</v>
      </c>
    </row>
    <row r="1343" ht="16.9" customHeight="1" spans="1:3">
      <c r="A1343" s="43">
        <v>2220212</v>
      </c>
      <c r="B1343" s="148" t="s">
        <v>2720</v>
      </c>
      <c r="C1343" s="147">
        <v>0</v>
      </c>
    </row>
    <row r="1344" ht="16.9" customHeight="1" spans="1:3">
      <c r="A1344" s="43">
        <v>2220250</v>
      </c>
      <c r="B1344" s="148" t="s">
        <v>1698</v>
      </c>
      <c r="C1344" s="147">
        <v>0</v>
      </c>
    </row>
    <row r="1345" ht="16.9" customHeight="1" spans="1:3">
      <c r="A1345" s="43">
        <v>2220299</v>
      </c>
      <c r="B1345" s="148" t="s">
        <v>2721</v>
      </c>
      <c r="C1345" s="147">
        <v>0</v>
      </c>
    </row>
    <row r="1346" ht="16.9" customHeight="1" spans="1:3">
      <c r="A1346" s="43">
        <v>22203</v>
      </c>
      <c r="B1346" s="146" t="s">
        <v>2722</v>
      </c>
      <c r="C1346" s="147">
        <v>0</v>
      </c>
    </row>
    <row r="1347" ht="16.9" customHeight="1" spans="1:3">
      <c r="A1347" s="43">
        <v>2220301</v>
      </c>
      <c r="B1347" s="148" t="s">
        <v>2723</v>
      </c>
      <c r="C1347" s="147">
        <v>0</v>
      </c>
    </row>
    <row r="1348" ht="16.9" customHeight="1" spans="1:3">
      <c r="A1348" s="43">
        <v>2220302</v>
      </c>
      <c r="B1348" s="148" t="s">
        <v>2724</v>
      </c>
      <c r="C1348" s="147">
        <v>0</v>
      </c>
    </row>
    <row r="1349" ht="16.9" customHeight="1" spans="1:3">
      <c r="A1349" s="43">
        <v>2220303</v>
      </c>
      <c r="B1349" s="148" t="s">
        <v>2725</v>
      </c>
      <c r="C1349" s="147">
        <v>0</v>
      </c>
    </row>
    <row r="1350" ht="16.9" customHeight="1" spans="1:3">
      <c r="A1350" s="43">
        <v>2220304</v>
      </c>
      <c r="B1350" s="148" t="s">
        <v>2726</v>
      </c>
      <c r="C1350" s="147">
        <v>0</v>
      </c>
    </row>
    <row r="1351" ht="16.9" customHeight="1" spans="1:3">
      <c r="A1351" s="43">
        <v>2220399</v>
      </c>
      <c r="B1351" s="148" t="s">
        <v>2727</v>
      </c>
      <c r="C1351" s="147">
        <v>0</v>
      </c>
    </row>
    <row r="1352" ht="16.9" customHeight="1" spans="1:3">
      <c r="A1352" s="43">
        <v>22204</v>
      </c>
      <c r="B1352" s="146" t="s">
        <v>2728</v>
      </c>
      <c r="C1352" s="147">
        <v>0</v>
      </c>
    </row>
    <row r="1353" ht="16.9" customHeight="1" spans="1:3">
      <c r="A1353" s="43">
        <v>2220401</v>
      </c>
      <c r="B1353" s="148" t="s">
        <v>2729</v>
      </c>
      <c r="C1353" s="147">
        <v>0</v>
      </c>
    </row>
    <row r="1354" ht="16.9" customHeight="1" spans="1:3">
      <c r="A1354" s="43">
        <v>2220402</v>
      </c>
      <c r="B1354" s="148" t="s">
        <v>2730</v>
      </c>
      <c r="C1354" s="147">
        <v>0</v>
      </c>
    </row>
    <row r="1355" ht="16.9" customHeight="1" spans="1:3">
      <c r="A1355" s="43">
        <v>2220403</v>
      </c>
      <c r="B1355" s="148" t="s">
        <v>2731</v>
      </c>
      <c r="C1355" s="147">
        <v>0</v>
      </c>
    </row>
    <row r="1356" ht="16.9" customHeight="1" spans="1:3">
      <c r="A1356" s="43">
        <v>2220404</v>
      </c>
      <c r="B1356" s="148" t="s">
        <v>2732</v>
      </c>
      <c r="C1356" s="147">
        <v>0</v>
      </c>
    </row>
    <row r="1357" ht="16.9" customHeight="1" spans="1:3">
      <c r="A1357" s="43">
        <v>2220499</v>
      </c>
      <c r="B1357" s="148" t="s">
        <v>2733</v>
      </c>
      <c r="C1357" s="147">
        <v>0</v>
      </c>
    </row>
    <row r="1358" ht="16.9" customHeight="1" spans="1:3">
      <c r="A1358" s="43">
        <v>22205</v>
      </c>
      <c r="B1358" s="146" t="s">
        <v>2734</v>
      </c>
      <c r="C1358" s="147">
        <v>0</v>
      </c>
    </row>
    <row r="1359" ht="16.9" customHeight="1" spans="1:3">
      <c r="A1359" s="43">
        <v>2220501</v>
      </c>
      <c r="B1359" s="148" t="s">
        <v>2735</v>
      </c>
      <c r="C1359" s="147">
        <v>0</v>
      </c>
    </row>
    <row r="1360" ht="16.9" customHeight="1" spans="1:3">
      <c r="A1360" s="43">
        <v>2220502</v>
      </c>
      <c r="B1360" s="148" t="s">
        <v>2736</v>
      </c>
      <c r="C1360" s="147">
        <v>0</v>
      </c>
    </row>
    <row r="1361" ht="16.9" customHeight="1" spans="1:3">
      <c r="A1361" s="43">
        <v>2220503</v>
      </c>
      <c r="B1361" s="148" t="s">
        <v>2737</v>
      </c>
      <c r="C1361" s="147">
        <v>0</v>
      </c>
    </row>
    <row r="1362" ht="16.9" customHeight="1" spans="1:3">
      <c r="A1362" s="43">
        <v>2220504</v>
      </c>
      <c r="B1362" s="148" t="s">
        <v>2738</v>
      </c>
      <c r="C1362" s="147">
        <v>0</v>
      </c>
    </row>
    <row r="1363" ht="16.9" customHeight="1" spans="1:3">
      <c r="A1363" s="43">
        <v>2220505</v>
      </c>
      <c r="B1363" s="148" t="s">
        <v>2739</v>
      </c>
      <c r="C1363" s="147">
        <v>0</v>
      </c>
    </row>
    <row r="1364" ht="16.9" customHeight="1" spans="1:3">
      <c r="A1364" s="43">
        <v>2220506</v>
      </c>
      <c r="B1364" s="148" t="s">
        <v>2740</v>
      </c>
      <c r="C1364" s="147">
        <v>0</v>
      </c>
    </row>
    <row r="1365" ht="16.9" customHeight="1" spans="1:3">
      <c r="A1365" s="43">
        <v>2220507</v>
      </c>
      <c r="B1365" s="148" t="s">
        <v>2741</v>
      </c>
      <c r="C1365" s="147">
        <v>0</v>
      </c>
    </row>
    <row r="1366" ht="16.9" customHeight="1" spans="1:3">
      <c r="A1366" s="43">
        <v>2220508</v>
      </c>
      <c r="B1366" s="148" t="s">
        <v>2742</v>
      </c>
      <c r="C1366" s="147">
        <v>0</v>
      </c>
    </row>
    <row r="1367" ht="16.9" customHeight="1" spans="1:3">
      <c r="A1367" s="43">
        <v>2220509</v>
      </c>
      <c r="B1367" s="148" t="s">
        <v>2743</v>
      </c>
      <c r="C1367" s="147">
        <v>0</v>
      </c>
    </row>
    <row r="1368" ht="16.9" customHeight="1" spans="1:3">
      <c r="A1368" s="43">
        <v>2220510</v>
      </c>
      <c r="B1368" s="148" t="s">
        <v>2744</v>
      </c>
      <c r="C1368" s="147">
        <v>0</v>
      </c>
    </row>
    <row r="1369" ht="16.9" customHeight="1" spans="1:3">
      <c r="A1369" s="43">
        <v>2220599</v>
      </c>
      <c r="B1369" s="148" t="s">
        <v>2745</v>
      </c>
      <c r="C1369" s="147">
        <v>0</v>
      </c>
    </row>
    <row r="1370" ht="16.9" customHeight="1" spans="1:3">
      <c r="A1370" s="43">
        <v>229</v>
      </c>
      <c r="B1370" s="146" t="s">
        <v>2746</v>
      </c>
      <c r="C1370" s="147">
        <v>0</v>
      </c>
    </row>
    <row r="1371" ht="16.9" customHeight="1" spans="1:3">
      <c r="A1371" s="43">
        <v>22999</v>
      </c>
      <c r="B1371" s="146" t="s">
        <v>2747</v>
      </c>
      <c r="C1371" s="147">
        <v>0</v>
      </c>
    </row>
    <row r="1372" ht="16.9" customHeight="1" spans="1:3">
      <c r="A1372" s="43">
        <v>2299901</v>
      </c>
      <c r="B1372" s="148" t="s">
        <v>2748</v>
      </c>
      <c r="C1372" s="147">
        <v>0</v>
      </c>
    </row>
    <row r="1373" ht="16.9" customHeight="1" spans="1:3">
      <c r="A1373" s="43">
        <v>232</v>
      </c>
      <c r="B1373" s="146" t="s">
        <v>2749</v>
      </c>
      <c r="C1373" s="147">
        <v>0</v>
      </c>
    </row>
    <row r="1374" ht="16.9" customHeight="1" spans="1:3">
      <c r="A1374" s="43">
        <v>23201</v>
      </c>
      <c r="B1374" s="146" t="s">
        <v>2750</v>
      </c>
      <c r="C1374" s="147">
        <v>0</v>
      </c>
    </row>
    <row r="1375" ht="16.9" customHeight="1" spans="1:3">
      <c r="A1375" s="43">
        <v>23202</v>
      </c>
      <c r="B1375" s="146" t="s">
        <v>2751</v>
      </c>
      <c r="C1375" s="147">
        <v>0</v>
      </c>
    </row>
    <row r="1376" ht="16.9" customHeight="1" spans="1:3">
      <c r="A1376" s="43">
        <v>2320201</v>
      </c>
      <c r="B1376" s="148" t="s">
        <v>2752</v>
      </c>
      <c r="C1376" s="147">
        <v>0</v>
      </c>
    </row>
    <row r="1377" ht="16.9" customHeight="1" spans="1:3">
      <c r="A1377" s="43">
        <v>2320202</v>
      </c>
      <c r="B1377" s="148" t="s">
        <v>2753</v>
      </c>
      <c r="C1377" s="147">
        <v>0</v>
      </c>
    </row>
    <row r="1378" ht="16.9" customHeight="1" spans="1:3">
      <c r="A1378" s="43">
        <v>2320203</v>
      </c>
      <c r="B1378" s="148" t="s">
        <v>2754</v>
      </c>
      <c r="C1378" s="147">
        <v>0</v>
      </c>
    </row>
    <row r="1379" ht="16.9" customHeight="1" spans="1:3">
      <c r="A1379" s="43">
        <v>2320299</v>
      </c>
      <c r="B1379" s="148" t="s">
        <v>2755</v>
      </c>
      <c r="C1379" s="147">
        <v>0</v>
      </c>
    </row>
    <row r="1380" ht="16.9" customHeight="1" spans="1:3">
      <c r="A1380" s="43">
        <v>23203</v>
      </c>
      <c r="B1380" s="146" t="s">
        <v>2756</v>
      </c>
      <c r="C1380" s="147">
        <v>0</v>
      </c>
    </row>
    <row r="1381" ht="16.9" customHeight="1" spans="1:3">
      <c r="A1381" s="43">
        <v>2320301</v>
      </c>
      <c r="B1381" s="148" t="s">
        <v>2757</v>
      </c>
      <c r="C1381" s="147">
        <v>0</v>
      </c>
    </row>
    <row r="1382" ht="16.9" customHeight="1" spans="1:3">
      <c r="A1382" s="43">
        <v>2320302</v>
      </c>
      <c r="B1382" s="148" t="s">
        <v>2758</v>
      </c>
      <c r="C1382" s="147">
        <v>0</v>
      </c>
    </row>
    <row r="1383" ht="17.25" customHeight="1" spans="1:3">
      <c r="A1383" s="43">
        <v>2320303</v>
      </c>
      <c r="B1383" s="148" t="s">
        <v>2759</v>
      </c>
      <c r="C1383" s="147">
        <v>0</v>
      </c>
    </row>
    <row r="1384" ht="17.25" customHeight="1" spans="1:3">
      <c r="A1384" s="43">
        <v>2320304</v>
      </c>
      <c r="B1384" s="148" t="s">
        <v>2760</v>
      </c>
      <c r="C1384" s="147">
        <v>0</v>
      </c>
    </row>
    <row r="1385" ht="17.25" customHeight="1" spans="1:3">
      <c r="A1385" s="43">
        <v>233</v>
      </c>
      <c r="B1385" s="146" t="s">
        <v>2761</v>
      </c>
      <c r="C1385" s="147">
        <v>0</v>
      </c>
    </row>
    <row r="1386" ht="17.25" customHeight="1" spans="1:3">
      <c r="A1386" s="43">
        <v>23301</v>
      </c>
      <c r="B1386" s="146" t="s">
        <v>2762</v>
      </c>
      <c r="C1386" s="147">
        <v>0</v>
      </c>
    </row>
    <row r="1387" ht="17.25" customHeight="1" spans="1:3">
      <c r="A1387" s="43">
        <v>23302</v>
      </c>
      <c r="B1387" s="146" t="s">
        <v>2763</v>
      </c>
      <c r="C1387" s="147">
        <v>0</v>
      </c>
    </row>
    <row r="1388" ht="17.25" customHeight="1" spans="1:3">
      <c r="A1388" s="43">
        <v>23303</v>
      </c>
      <c r="B1388" s="146" t="s">
        <v>2764</v>
      </c>
      <c r="C1388" s="147">
        <v>0</v>
      </c>
    </row>
    <row r="1389" ht="17.25" customHeight="1" spans="1:3">
      <c r="A1389" s="43"/>
      <c r="B1389" s="148"/>
      <c r="C1389" s="147">
        <v>0</v>
      </c>
    </row>
    <row r="1390" ht="17.25" customHeight="1" spans="1:3">
      <c r="A1390" s="43"/>
      <c r="B1390" s="146" t="s">
        <v>2765</v>
      </c>
      <c r="C1390" s="147">
        <v>0</v>
      </c>
    </row>
    <row r="1391" ht="17.25" customHeight="1" spans="1:3">
      <c r="A1391" s="43">
        <v>206</v>
      </c>
      <c r="B1391" s="146" t="s">
        <v>2017</v>
      </c>
      <c r="C1391" s="147">
        <v>0</v>
      </c>
    </row>
    <row r="1392" ht="17.25" customHeight="1" spans="1:3">
      <c r="A1392" s="43">
        <v>20610</v>
      </c>
      <c r="B1392" s="148" t="s">
        <v>2766</v>
      </c>
      <c r="C1392" s="147">
        <v>0</v>
      </c>
    </row>
    <row r="1393" ht="17.25" customHeight="1" spans="1:3">
      <c r="A1393" s="43">
        <v>2061001</v>
      </c>
      <c r="B1393" s="148" t="s">
        <v>2767</v>
      </c>
      <c r="C1393" s="147">
        <v>0</v>
      </c>
    </row>
    <row r="1394" ht="17.25" customHeight="1" spans="1:3">
      <c r="A1394" s="43">
        <v>2061002</v>
      </c>
      <c r="B1394" s="148" t="s">
        <v>2768</v>
      </c>
      <c r="C1394" s="147">
        <v>0</v>
      </c>
    </row>
    <row r="1395" ht="17.25" customHeight="1" spans="1:3">
      <c r="A1395" s="43">
        <v>2061003</v>
      </c>
      <c r="B1395" s="148" t="s">
        <v>2769</v>
      </c>
      <c r="C1395" s="147">
        <v>0</v>
      </c>
    </row>
    <row r="1396" ht="17.25" customHeight="1" spans="1:3">
      <c r="A1396" s="43">
        <v>2061004</v>
      </c>
      <c r="B1396" s="148" t="s">
        <v>2770</v>
      </c>
      <c r="C1396" s="147">
        <v>0</v>
      </c>
    </row>
    <row r="1397" ht="16.9" customHeight="1" spans="1:3">
      <c r="A1397" s="43">
        <v>2061005</v>
      </c>
      <c r="B1397" s="148" t="s">
        <v>2771</v>
      </c>
      <c r="C1397" s="147">
        <v>0</v>
      </c>
    </row>
    <row r="1398" ht="16.9" customHeight="1" spans="1:3">
      <c r="A1398" s="43">
        <v>2061099</v>
      </c>
      <c r="B1398" s="148" t="s">
        <v>2772</v>
      </c>
      <c r="C1398" s="147">
        <v>0</v>
      </c>
    </row>
    <row r="1399" ht="16.9" customHeight="1" spans="1:3">
      <c r="A1399" s="43">
        <v>207</v>
      </c>
      <c r="B1399" s="146" t="s">
        <v>2065</v>
      </c>
      <c r="C1399" s="147">
        <v>0</v>
      </c>
    </row>
    <row r="1400" ht="16.9" customHeight="1" spans="1:3">
      <c r="A1400" s="43">
        <v>20707</v>
      </c>
      <c r="B1400" s="148" t="s">
        <v>2773</v>
      </c>
      <c r="C1400" s="147">
        <v>0</v>
      </c>
    </row>
    <row r="1401" ht="16.9" customHeight="1" spans="1:3">
      <c r="A1401" s="43">
        <v>2070701</v>
      </c>
      <c r="B1401" s="148" t="s">
        <v>2774</v>
      </c>
      <c r="C1401" s="147">
        <v>0</v>
      </c>
    </row>
    <row r="1402" ht="16.9" customHeight="1" spans="1:3">
      <c r="A1402" s="43">
        <v>2070702</v>
      </c>
      <c r="B1402" s="148" t="s">
        <v>2775</v>
      </c>
      <c r="C1402" s="147">
        <v>0</v>
      </c>
    </row>
    <row r="1403" ht="16.9" customHeight="1" spans="1:3">
      <c r="A1403" s="43">
        <v>2070703</v>
      </c>
      <c r="B1403" s="148" t="s">
        <v>2776</v>
      </c>
      <c r="C1403" s="147">
        <v>0</v>
      </c>
    </row>
    <row r="1404" ht="16.9" customHeight="1" spans="1:3">
      <c r="A1404" s="43">
        <v>2070799</v>
      </c>
      <c r="B1404" s="148" t="s">
        <v>2777</v>
      </c>
      <c r="C1404" s="147">
        <v>0</v>
      </c>
    </row>
    <row r="1405" ht="16.9" customHeight="1" spans="1:3">
      <c r="A1405" s="43">
        <v>208</v>
      </c>
      <c r="B1405" s="146" t="s">
        <v>2102</v>
      </c>
      <c r="C1405" s="147">
        <v>0</v>
      </c>
    </row>
    <row r="1406" ht="16.9" customHeight="1" spans="1:3">
      <c r="A1406" s="43">
        <v>20822</v>
      </c>
      <c r="B1406" s="148" t="s">
        <v>2778</v>
      </c>
      <c r="C1406" s="147">
        <v>0</v>
      </c>
    </row>
    <row r="1407" ht="16.9" customHeight="1" spans="1:3">
      <c r="A1407" s="43">
        <v>2082201</v>
      </c>
      <c r="B1407" s="148" t="s">
        <v>2779</v>
      </c>
      <c r="C1407" s="147">
        <v>0</v>
      </c>
    </row>
    <row r="1408" ht="16.9" customHeight="1" spans="1:3">
      <c r="A1408" s="43">
        <v>2082202</v>
      </c>
      <c r="B1408" s="148" t="s">
        <v>2780</v>
      </c>
      <c r="C1408" s="147">
        <v>0</v>
      </c>
    </row>
    <row r="1409" ht="16.9" customHeight="1" spans="1:3">
      <c r="A1409" s="43">
        <v>2082299</v>
      </c>
      <c r="B1409" s="148" t="s">
        <v>2781</v>
      </c>
      <c r="C1409" s="147">
        <v>0</v>
      </c>
    </row>
    <row r="1410" ht="16.9" customHeight="1" spans="1:3">
      <c r="A1410" s="43">
        <v>20823</v>
      </c>
      <c r="B1410" s="148" t="s">
        <v>2782</v>
      </c>
      <c r="C1410" s="147">
        <v>0</v>
      </c>
    </row>
    <row r="1411" ht="16.9" customHeight="1" spans="1:3">
      <c r="A1411" s="43">
        <v>2082301</v>
      </c>
      <c r="B1411" s="148" t="s">
        <v>2779</v>
      </c>
      <c r="C1411" s="147">
        <v>0</v>
      </c>
    </row>
    <row r="1412" ht="16.9" customHeight="1" spans="1:3">
      <c r="A1412" s="43">
        <v>2082302</v>
      </c>
      <c r="B1412" s="148" t="s">
        <v>2780</v>
      </c>
      <c r="C1412" s="147">
        <v>0</v>
      </c>
    </row>
    <row r="1413" ht="16.9" customHeight="1" spans="1:3">
      <c r="A1413" s="43">
        <v>2082399</v>
      </c>
      <c r="B1413" s="148" t="s">
        <v>2783</v>
      </c>
      <c r="C1413" s="147">
        <v>0</v>
      </c>
    </row>
    <row r="1414" ht="16.9" customHeight="1" spans="1:3">
      <c r="A1414" s="43">
        <v>211</v>
      </c>
      <c r="B1414" s="146" t="s">
        <v>2259</v>
      </c>
      <c r="C1414" s="147">
        <v>0</v>
      </c>
    </row>
    <row r="1415" ht="16.9" customHeight="1" spans="1:3">
      <c r="A1415" s="43">
        <v>21160</v>
      </c>
      <c r="B1415" s="148" t="s">
        <v>2784</v>
      </c>
      <c r="C1415" s="147">
        <v>0</v>
      </c>
    </row>
    <row r="1416" ht="16.9" customHeight="1" spans="1:3">
      <c r="A1416" s="43">
        <v>2116001</v>
      </c>
      <c r="B1416" s="148" t="s">
        <v>2785</v>
      </c>
      <c r="C1416" s="147">
        <v>0</v>
      </c>
    </row>
    <row r="1417" ht="16.9" customHeight="1" spans="1:3">
      <c r="A1417" s="43">
        <v>2116002</v>
      </c>
      <c r="B1417" s="148" t="s">
        <v>2786</v>
      </c>
      <c r="C1417" s="147">
        <v>0</v>
      </c>
    </row>
    <row r="1418" ht="16.9" customHeight="1" spans="1:3">
      <c r="A1418" s="43">
        <v>2116003</v>
      </c>
      <c r="B1418" s="148" t="s">
        <v>2787</v>
      </c>
      <c r="C1418" s="147">
        <v>0</v>
      </c>
    </row>
    <row r="1419" ht="16.9" customHeight="1" spans="1:3">
      <c r="A1419" s="43">
        <v>2116099</v>
      </c>
      <c r="B1419" s="148" t="s">
        <v>2788</v>
      </c>
      <c r="C1419" s="147">
        <v>0</v>
      </c>
    </row>
    <row r="1420" ht="16.9" customHeight="1" spans="1:3">
      <c r="A1420" s="43">
        <v>21161</v>
      </c>
      <c r="B1420" s="148" t="s">
        <v>2789</v>
      </c>
      <c r="C1420" s="147">
        <v>0</v>
      </c>
    </row>
    <row r="1421" ht="16.9" customHeight="1" spans="1:3">
      <c r="A1421" s="43">
        <v>2116101</v>
      </c>
      <c r="B1421" s="148" t="s">
        <v>2790</v>
      </c>
      <c r="C1421" s="147">
        <v>0</v>
      </c>
    </row>
    <row r="1422" ht="16.9" customHeight="1" spans="1:3">
      <c r="A1422" s="43">
        <v>2116102</v>
      </c>
      <c r="B1422" s="148" t="s">
        <v>2791</v>
      </c>
      <c r="C1422" s="147">
        <v>0</v>
      </c>
    </row>
    <row r="1423" ht="16.9" customHeight="1" spans="1:3">
      <c r="A1423" s="43">
        <v>2116103</v>
      </c>
      <c r="B1423" s="148" t="s">
        <v>2792</v>
      </c>
      <c r="C1423" s="147">
        <v>0</v>
      </c>
    </row>
    <row r="1424" ht="16.9" customHeight="1" spans="1:3">
      <c r="A1424" s="43">
        <v>2116104</v>
      </c>
      <c r="B1424" s="148" t="s">
        <v>2793</v>
      </c>
      <c r="C1424" s="147">
        <v>0</v>
      </c>
    </row>
    <row r="1425" ht="16.9" customHeight="1" spans="1:3">
      <c r="A1425" s="43">
        <v>212</v>
      </c>
      <c r="B1425" s="146" t="s">
        <v>2329</v>
      </c>
      <c r="C1425" s="147">
        <v>0</v>
      </c>
    </row>
    <row r="1426" ht="16.9" customHeight="1" spans="1:3">
      <c r="A1426" s="43">
        <v>21208</v>
      </c>
      <c r="B1426" s="148" t="s">
        <v>2794</v>
      </c>
      <c r="C1426" s="147">
        <v>0</v>
      </c>
    </row>
    <row r="1427" ht="16.9" customHeight="1" spans="1:3">
      <c r="A1427" s="43">
        <v>2120801</v>
      </c>
      <c r="B1427" s="148" t="s">
        <v>2795</v>
      </c>
      <c r="C1427" s="147">
        <v>0</v>
      </c>
    </row>
    <row r="1428" ht="16.9" customHeight="1" spans="1:3">
      <c r="A1428" s="43">
        <v>2120802</v>
      </c>
      <c r="B1428" s="148" t="s">
        <v>2796</v>
      </c>
      <c r="C1428" s="147">
        <v>0</v>
      </c>
    </row>
    <row r="1429" ht="16.9" customHeight="1" spans="1:3">
      <c r="A1429" s="43">
        <v>2120803</v>
      </c>
      <c r="B1429" s="148" t="s">
        <v>2797</v>
      </c>
      <c r="C1429" s="147">
        <v>0</v>
      </c>
    </row>
    <row r="1430" ht="16.9" customHeight="1" spans="1:3">
      <c r="A1430" s="43">
        <v>2120804</v>
      </c>
      <c r="B1430" s="148" t="s">
        <v>2798</v>
      </c>
      <c r="C1430" s="147">
        <v>0</v>
      </c>
    </row>
    <row r="1431" ht="16.9" customHeight="1" spans="1:3">
      <c r="A1431" s="43">
        <v>2120805</v>
      </c>
      <c r="B1431" s="148" t="s">
        <v>2799</v>
      </c>
      <c r="C1431" s="147">
        <v>0</v>
      </c>
    </row>
    <row r="1432" ht="16.9" customHeight="1" spans="1:3">
      <c r="A1432" s="43">
        <v>2120806</v>
      </c>
      <c r="B1432" s="148" t="s">
        <v>2800</v>
      </c>
      <c r="C1432" s="147">
        <v>0</v>
      </c>
    </row>
    <row r="1433" ht="16.9" customHeight="1" spans="1:3">
      <c r="A1433" s="43">
        <v>2120807</v>
      </c>
      <c r="B1433" s="148" t="s">
        <v>2801</v>
      </c>
      <c r="C1433" s="147">
        <v>0</v>
      </c>
    </row>
    <row r="1434" ht="16.9" customHeight="1" spans="1:3">
      <c r="A1434" s="43">
        <v>2120809</v>
      </c>
      <c r="B1434" s="148" t="s">
        <v>2802</v>
      </c>
      <c r="C1434" s="147">
        <v>0</v>
      </c>
    </row>
    <row r="1435" ht="16.9" customHeight="1" spans="1:3">
      <c r="A1435" s="43">
        <v>2120810</v>
      </c>
      <c r="B1435" s="148" t="s">
        <v>2803</v>
      </c>
      <c r="C1435" s="147">
        <v>0</v>
      </c>
    </row>
    <row r="1436" ht="16.9" customHeight="1" spans="1:3">
      <c r="A1436" s="43">
        <v>2120811</v>
      </c>
      <c r="B1436" s="148" t="s">
        <v>2804</v>
      </c>
      <c r="C1436" s="147">
        <v>0</v>
      </c>
    </row>
    <row r="1437" ht="16.9" customHeight="1" spans="1:3">
      <c r="A1437" s="43">
        <v>2120813</v>
      </c>
      <c r="B1437" s="148" t="s">
        <v>2690</v>
      </c>
      <c r="C1437" s="147">
        <v>0</v>
      </c>
    </row>
    <row r="1438" ht="16.9" customHeight="1" spans="1:3">
      <c r="A1438" s="43">
        <v>2120899</v>
      </c>
      <c r="B1438" s="148" t="s">
        <v>2805</v>
      </c>
      <c r="C1438" s="147">
        <v>0</v>
      </c>
    </row>
    <row r="1439" ht="16.9" customHeight="1" spans="1:3">
      <c r="A1439" s="43">
        <v>21209</v>
      </c>
      <c r="B1439" s="148" t="s">
        <v>2806</v>
      </c>
      <c r="C1439" s="147">
        <v>0</v>
      </c>
    </row>
    <row r="1440" ht="16.9" customHeight="1" spans="1:3">
      <c r="A1440" s="43">
        <v>2120901</v>
      </c>
      <c r="B1440" s="148" t="s">
        <v>2807</v>
      </c>
      <c r="C1440" s="147">
        <v>0</v>
      </c>
    </row>
    <row r="1441" ht="16.9" customHeight="1" spans="1:3">
      <c r="A1441" s="43">
        <v>2120902</v>
      </c>
      <c r="B1441" s="148" t="s">
        <v>2808</v>
      </c>
      <c r="C1441" s="147">
        <v>0</v>
      </c>
    </row>
    <row r="1442" ht="16.9" customHeight="1" spans="1:3">
      <c r="A1442" s="43">
        <v>2120903</v>
      </c>
      <c r="B1442" s="148" t="s">
        <v>2809</v>
      </c>
      <c r="C1442" s="147">
        <v>0</v>
      </c>
    </row>
    <row r="1443" ht="16.9" customHeight="1" spans="1:3">
      <c r="A1443" s="43">
        <v>2120904</v>
      </c>
      <c r="B1443" s="148" t="s">
        <v>2810</v>
      </c>
      <c r="C1443" s="147">
        <v>0</v>
      </c>
    </row>
    <row r="1444" ht="16.9" customHeight="1" spans="1:3">
      <c r="A1444" s="43">
        <v>2120999</v>
      </c>
      <c r="B1444" s="148" t="s">
        <v>2811</v>
      </c>
      <c r="C1444" s="147">
        <v>0</v>
      </c>
    </row>
    <row r="1445" ht="16.9" customHeight="1" spans="1:3">
      <c r="A1445" s="43">
        <v>21210</v>
      </c>
      <c r="B1445" s="148" t="s">
        <v>2812</v>
      </c>
      <c r="C1445" s="147">
        <v>0</v>
      </c>
    </row>
    <row r="1446" ht="16.9" customHeight="1" spans="1:3">
      <c r="A1446" s="43">
        <v>2121001</v>
      </c>
      <c r="B1446" s="148" t="s">
        <v>2795</v>
      </c>
      <c r="C1446" s="147">
        <v>0</v>
      </c>
    </row>
    <row r="1447" ht="16.9" customHeight="1" spans="1:3">
      <c r="A1447" s="43">
        <v>2121002</v>
      </c>
      <c r="B1447" s="148" t="s">
        <v>2796</v>
      </c>
      <c r="C1447" s="147">
        <v>0</v>
      </c>
    </row>
    <row r="1448" ht="16.9" customHeight="1" spans="1:3">
      <c r="A1448" s="43">
        <v>2121099</v>
      </c>
      <c r="B1448" s="148" t="s">
        <v>2813</v>
      </c>
      <c r="C1448" s="147">
        <v>0</v>
      </c>
    </row>
    <row r="1449" ht="16.9" customHeight="1" spans="1:3">
      <c r="A1449" s="43">
        <v>21211</v>
      </c>
      <c r="B1449" s="148" t="s">
        <v>2814</v>
      </c>
      <c r="C1449" s="147">
        <v>0</v>
      </c>
    </row>
    <row r="1450" ht="16.9" customHeight="1" spans="1:3">
      <c r="A1450" s="43">
        <v>21212</v>
      </c>
      <c r="B1450" s="148" t="s">
        <v>2815</v>
      </c>
      <c r="C1450" s="147">
        <v>0</v>
      </c>
    </row>
    <row r="1451" ht="17.25" customHeight="1" spans="1:3">
      <c r="A1451" s="43">
        <v>2121201</v>
      </c>
      <c r="B1451" s="148" t="s">
        <v>2816</v>
      </c>
      <c r="C1451" s="147">
        <v>0</v>
      </c>
    </row>
    <row r="1452" ht="17.25" customHeight="1" spans="1:3">
      <c r="A1452" s="43">
        <v>2121202</v>
      </c>
      <c r="B1452" s="148" t="s">
        <v>2817</v>
      </c>
      <c r="C1452" s="147">
        <v>0</v>
      </c>
    </row>
    <row r="1453" ht="17.25" customHeight="1" spans="1:3">
      <c r="A1453" s="43">
        <v>2121203</v>
      </c>
      <c r="B1453" s="148" t="s">
        <v>2818</v>
      </c>
      <c r="C1453" s="147">
        <v>0</v>
      </c>
    </row>
    <row r="1454" ht="17.25" customHeight="1" spans="1:3">
      <c r="A1454" s="43">
        <v>2121204</v>
      </c>
      <c r="B1454" s="148" t="s">
        <v>2819</v>
      </c>
      <c r="C1454" s="147">
        <v>0</v>
      </c>
    </row>
    <row r="1455" ht="17.25" customHeight="1" spans="1:3">
      <c r="A1455" s="43">
        <v>2121299</v>
      </c>
      <c r="B1455" s="148" t="s">
        <v>2820</v>
      </c>
      <c r="C1455" s="147">
        <v>0</v>
      </c>
    </row>
    <row r="1456" ht="17.25" customHeight="1" spans="1:3">
      <c r="A1456" s="43">
        <v>21213</v>
      </c>
      <c r="B1456" s="148" t="s">
        <v>2821</v>
      </c>
      <c r="C1456" s="147">
        <v>0</v>
      </c>
    </row>
    <row r="1457" ht="17.25" customHeight="1" spans="1:3">
      <c r="A1457" s="43">
        <v>2121301</v>
      </c>
      <c r="B1457" s="148" t="s">
        <v>2807</v>
      </c>
      <c r="C1457" s="147">
        <v>0</v>
      </c>
    </row>
    <row r="1458" ht="17.25" customHeight="1" spans="1:3">
      <c r="A1458" s="43">
        <v>2121302</v>
      </c>
      <c r="B1458" s="148" t="s">
        <v>2808</v>
      </c>
      <c r="C1458" s="147">
        <v>0</v>
      </c>
    </row>
    <row r="1459" ht="17.25" customHeight="1" spans="1:3">
      <c r="A1459" s="43">
        <v>2121303</v>
      </c>
      <c r="B1459" s="148" t="s">
        <v>2809</v>
      </c>
      <c r="C1459" s="147">
        <v>0</v>
      </c>
    </row>
    <row r="1460" ht="16.9" customHeight="1" spans="1:3">
      <c r="A1460" s="43">
        <v>2121304</v>
      </c>
      <c r="B1460" s="148" t="s">
        <v>2810</v>
      </c>
      <c r="C1460" s="147">
        <v>0</v>
      </c>
    </row>
    <row r="1461" ht="16.9" customHeight="1" spans="1:3">
      <c r="A1461" s="43">
        <v>2121399</v>
      </c>
      <c r="B1461" s="148" t="s">
        <v>2822</v>
      </c>
      <c r="C1461" s="147">
        <v>0</v>
      </c>
    </row>
    <row r="1462" ht="16.9" customHeight="1" spans="1:3">
      <c r="A1462" s="43">
        <v>21214</v>
      </c>
      <c r="B1462" s="148" t="s">
        <v>2823</v>
      </c>
      <c r="C1462" s="147">
        <v>0</v>
      </c>
    </row>
    <row r="1463" ht="16.9" customHeight="1" spans="1:3">
      <c r="A1463" s="43">
        <v>2121401</v>
      </c>
      <c r="B1463" s="148" t="s">
        <v>2824</v>
      </c>
      <c r="C1463" s="147">
        <v>0</v>
      </c>
    </row>
    <row r="1464" ht="16.9" customHeight="1" spans="1:3">
      <c r="A1464" s="43">
        <v>2121402</v>
      </c>
      <c r="B1464" s="148" t="s">
        <v>2825</v>
      </c>
      <c r="C1464" s="147">
        <v>0</v>
      </c>
    </row>
    <row r="1465" ht="16.9" customHeight="1" spans="1:3">
      <c r="A1465" s="43">
        <v>2121499</v>
      </c>
      <c r="B1465" s="148" t="s">
        <v>2826</v>
      </c>
      <c r="C1465" s="147">
        <v>0</v>
      </c>
    </row>
    <row r="1466" ht="16.9" customHeight="1" spans="1:3">
      <c r="A1466" s="43">
        <v>213</v>
      </c>
      <c r="B1466" s="146" t="s">
        <v>2350</v>
      </c>
      <c r="C1466" s="147">
        <v>0</v>
      </c>
    </row>
    <row r="1467" ht="16.9" customHeight="1" spans="1:3">
      <c r="A1467" s="43">
        <v>21360</v>
      </c>
      <c r="B1467" s="148" t="s">
        <v>2827</v>
      </c>
      <c r="C1467" s="147">
        <v>0</v>
      </c>
    </row>
    <row r="1468" ht="16.9" customHeight="1" spans="1:3">
      <c r="A1468" s="43">
        <v>2136001</v>
      </c>
      <c r="B1468" s="148" t="s">
        <v>2828</v>
      </c>
      <c r="C1468" s="147">
        <v>0</v>
      </c>
    </row>
    <row r="1469" ht="16.9" customHeight="1" spans="1:3">
      <c r="A1469" s="43">
        <v>2136002</v>
      </c>
      <c r="B1469" s="148" t="s">
        <v>2829</v>
      </c>
      <c r="C1469" s="147">
        <v>0</v>
      </c>
    </row>
    <row r="1470" ht="16.9" customHeight="1" spans="1:3">
      <c r="A1470" s="43">
        <v>2136003</v>
      </c>
      <c r="B1470" s="148" t="s">
        <v>2830</v>
      </c>
      <c r="C1470" s="147">
        <v>0</v>
      </c>
    </row>
    <row r="1471" ht="16.9" customHeight="1" spans="1:3">
      <c r="A1471" s="43">
        <v>2136004</v>
      </c>
      <c r="B1471" s="148" t="s">
        <v>2831</v>
      </c>
      <c r="C1471" s="147">
        <v>0</v>
      </c>
    </row>
    <row r="1472" ht="16.9" customHeight="1" spans="1:3">
      <c r="A1472" s="43">
        <v>2136099</v>
      </c>
      <c r="B1472" s="148" t="s">
        <v>2832</v>
      </c>
      <c r="C1472" s="147">
        <v>0</v>
      </c>
    </row>
    <row r="1473" ht="16.9" customHeight="1" spans="1:3">
      <c r="A1473" s="43">
        <v>21366</v>
      </c>
      <c r="B1473" s="148" t="s">
        <v>2833</v>
      </c>
      <c r="C1473" s="147">
        <v>0</v>
      </c>
    </row>
    <row r="1474" ht="16.9" customHeight="1" spans="1:3">
      <c r="A1474" s="43">
        <v>2136601</v>
      </c>
      <c r="B1474" s="148" t="s">
        <v>2780</v>
      </c>
      <c r="C1474" s="147">
        <v>0</v>
      </c>
    </row>
    <row r="1475" ht="16.9" customHeight="1" spans="1:3">
      <c r="A1475" s="43">
        <v>2136602</v>
      </c>
      <c r="B1475" s="148" t="s">
        <v>2834</v>
      </c>
      <c r="C1475" s="147">
        <v>0</v>
      </c>
    </row>
    <row r="1476" ht="16.9" customHeight="1" spans="1:3">
      <c r="A1476" s="43">
        <v>2136603</v>
      </c>
      <c r="B1476" s="148" t="s">
        <v>2835</v>
      </c>
      <c r="C1476" s="147">
        <v>0</v>
      </c>
    </row>
    <row r="1477" ht="16.9" customHeight="1" spans="1:3">
      <c r="A1477" s="43">
        <v>2136699</v>
      </c>
      <c r="B1477" s="148" t="s">
        <v>2836</v>
      </c>
      <c r="C1477" s="147">
        <v>0</v>
      </c>
    </row>
    <row r="1478" ht="16.9" customHeight="1" spans="1:3">
      <c r="A1478" s="43">
        <v>21367</v>
      </c>
      <c r="B1478" s="148" t="s">
        <v>2837</v>
      </c>
      <c r="C1478" s="147">
        <v>0</v>
      </c>
    </row>
    <row r="1479" ht="16.9" customHeight="1" spans="1:3">
      <c r="A1479" s="43">
        <v>2136701</v>
      </c>
      <c r="B1479" s="148" t="s">
        <v>2780</v>
      </c>
      <c r="C1479" s="147">
        <v>0</v>
      </c>
    </row>
    <row r="1480" ht="16.9" customHeight="1" spans="1:3">
      <c r="A1480" s="43">
        <v>2136702</v>
      </c>
      <c r="B1480" s="148" t="s">
        <v>2834</v>
      </c>
      <c r="C1480" s="147">
        <v>0</v>
      </c>
    </row>
    <row r="1481" ht="16.9" customHeight="1" spans="1:3">
      <c r="A1481" s="43">
        <v>2136703</v>
      </c>
      <c r="B1481" s="148" t="s">
        <v>2838</v>
      </c>
      <c r="C1481" s="147">
        <v>0</v>
      </c>
    </row>
    <row r="1482" ht="16.9" customHeight="1" spans="1:3">
      <c r="A1482" s="43">
        <v>2136799</v>
      </c>
      <c r="B1482" s="148" t="s">
        <v>2839</v>
      </c>
      <c r="C1482" s="147">
        <v>0</v>
      </c>
    </row>
    <row r="1483" ht="16.9" customHeight="1" spans="1:3">
      <c r="A1483" s="43">
        <v>21368</v>
      </c>
      <c r="B1483" s="148" t="s">
        <v>2840</v>
      </c>
      <c r="C1483" s="147">
        <v>0</v>
      </c>
    </row>
    <row r="1484" ht="16.9" customHeight="1" spans="1:3">
      <c r="A1484" s="43">
        <v>2136801</v>
      </c>
      <c r="B1484" s="148" t="s">
        <v>2423</v>
      </c>
      <c r="C1484" s="147">
        <v>0</v>
      </c>
    </row>
    <row r="1485" ht="16.9" customHeight="1" spans="1:3">
      <c r="A1485" s="43">
        <v>2136802</v>
      </c>
      <c r="B1485" s="148" t="s">
        <v>2841</v>
      </c>
      <c r="C1485" s="147">
        <v>0</v>
      </c>
    </row>
    <row r="1486" ht="16.9" customHeight="1" spans="1:3">
      <c r="A1486" s="43">
        <v>21369</v>
      </c>
      <c r="B1486" s="148" t="s">
        <v>2842</v>
      </c>
      <c r="C1486" s="147">
        <v>0</v>
      </c>
    </row>
    <row r="1487" ht="16.9" customHeight="1" spans="1:3">
      <c r="A1487" s="43">
        <v>2136901</v>
      </c>
      <c r="B1487" s="148" t="s">
        <v>2423</v>
      </c>
      <c r="C1487" s="147">
        <v>0</v>
      </c>
    </row>
    <row r="1488" ht="16.9" customHeight="1" spans="1:3">
      <c r="A1488" s="43">
        <v>2136902</v>
      </c>
      <c r="B1488" s="148" t="s">
        <v>2843</v>
      </c>
      <c r="C1488" s="147">
        <v>0</v>
      </c>
    </row>
    <row r="1489" ht="16.9" customHeight="1" spans="1:3">
      <c r="A1489" s="43">
        <v>2136903</v>
      </c>
      <c r="B1489" s="148" t="s">
        <v>2844</v>
      </c>
      <c r="C1489" s="147">
        <v>0</v>
      </c>
    </row>
    <row r="1490" ht="16.9" customHeight="1" spans="1:3">
      <c r="A1490" s="43">
        <v>2136999</v>
      </c>
      <c r="B1490" s="148" t="s">
        <v>2845</v>
      </c>
      <c r="C1490" s="147">
        <v>0</v>
      </c>
    </row>
    <row r="1491" ht="16.9" customHeight="1" spans="1:3">
      <c r="A1491" s="43">
        <v>214</v>
      </c>
      <c r="B1491" s="146" t="s">
        <v>2464</v>
      </c>
      <c r="C1491" s="147">
        <v>0</v>
      </c>
    </row>
    <row r="1492" ht="16.9" customHeight="1" spans="1:3">
      <c r="A1492" s="43">
        <v>21460</v>
      </c>
      <c r="B1492" s="148" t="s">
        <v>2846</v>
      </c>
      <c r="C1492" s="147">
        <v>0</v>
      </c>
    </row>
    <row r="1493" ht="16.9" customHeight="1" spans="1:3">
      <c r="A1493" s="43">
        <v>2146001</v>
      </c>
      <c r="B1493" s="148" t="s">
        <v>2847</v>
      </c>
      <c r="C1493" s="147">
        <v>0</v>
      </c>
    </row>
    <row r="1494" ht="16.9" customHeight="1" spans="1:3">
      <c r="A1494" s="43">
        <v>2146002</v>
      </c>
      <c r="B1494" s="148" t="s">
        <v>2468</v>
      </c>
      <c r="C1494" s="147">
        <v>0</v>
      </c>
    </row>
    <row r="1495" ht="16.9" customHeight="1" spans="1:3">
      <c r="A1495" s="43">
        <v>2146003</v>
      </c>
      <c r="B1495" s="148" t="s">
        <v>2848</v>
      </c>
      <c r="C1495" s="147">
        <v>0</v>
      </c>
    </row>
    <row r="1496" ht="16.9" customHeight="1" spans="1:3">
      <c r="A1496" s="43">
        <v>2146099</v>
      </c>
      <c r="B1496" s="148" t="s">
        <v>2849</v>
      </c>
      <c r="C1496" s="147">
        <v>0</v>
      </c>
    </row>
    <row r="1497" ht="16.9" customHeight="1" spans="1:3">
      <c r="A1497" s="43">
        <v>21462</v>
      </c>
      <c r="B1497" s="148" t="s">
        <v>2850</v>
      </c>
      <c r="C1497" s="147">
        <v>0</v>
      </c>
    </row>
    <row r="1498" ht="16.9" customHeight="1" spans="1:3">
      <c r="A1498" s="43">
        <v>2146201</v>
      </c>
      <c r="B1498" s="148" t="s">
        <v>2848</v>
      </c>
      <c r="C1498" s="147">
        <v>0</v>
      </c>
    </row>
    <row r="1499" ht="16.9" customHeight="1" spans="1:3">
      <c r="A1499" s="43">
        <v>2146202</v>
      </c>
      <c r="B1499" s="148" t="s">
        <v>2851</v>
      </c>
      <c r="C1499" s="147">
        <v>0</v>
      </c>
    </row>
    <row r="1500" ht="16.9" customHeight="1" spans="1:3">
      <c r="A1500" s="43">
        <v>2146203</v>
      </c>
      <c r="B1500" s="148" t="s">
        <v>2852</v>
      </c>
      <c r="C1500" s="147">
        <v>0</v>
      </c>
    </row>
    <row r="1501" ht="16.9" customHeight="1" spans="1:3">
      <c r="A1501" s="43">
        <v>2146299</v>
      </c>
      <c r="B1501" s="148" t="s">
        <v>2853</v>
      </c>
      <c r="C1501" s="147">
        <v>0</v>
      </c>
    </row>
    <row r="1502" ht="16.9" customHeight="1" spans="1:3">
      <c r="A1502" s="43">
        <v>21463</v>
      </c>
      <c r="B1502" s="148" t="s">
        <v>2854</v>
      </c>
      <c r="C1502" s="147">
        <v>0</v>
      </c>
    </row>
    <row r="1503" ht="16.9" customHeight="1" spans="1:3">
      <c r="A1503" s="43">
        <v>2146301</v>
      </c>
      <c r="B1503" s="148" t="s">
        <v>2477</v>
      </c>
      <c r="C1503" s="147">
        <v>0</v>
      </c>
    </row>
    <row r="1504" ht="16.9" customHeight="1" spans="1:3">
      <c r="A1504" s="43">
        <v>2146302</v>
      </c>
      <c r="B1504" s="148" t="s">
        <v>2855</v>
      </c>
      <c r="C1504" s="147">
        <v>0</v>
      </c>
    </row>
    <row r="1505" ht="16.9" customHeight="1" spans="1:3">
      <c r="A1505" s="43">
        <v>2146303</v>
      </c>
      <c r="B1505" s="148" t="s">
        <v>2856</v>
      </c>
      <c r="C1505" s="147">
        <v>0</v>
      </c>
    </row>
    <row r="1506" ht="16.9" customHeight="1" spans="1:3">
      <c r="A1506" s="43">
        <v>2146399</v>
      </c>
      <c r="B1506" s="148" t="s">
        <v>2857</v>
      </c>
      <c r="C1506" s="147">
        <v>0</v>
      </c>
    </row>
    <row r="1507" ht="16.9" customHeight="1" spans="1:3">
      <c r="A1507" s="43">
        <v>21464</v>
      </c>
      <c r="B1507" s="148" t="s">
        <v>2858</v>
      </c>
      <c r="C1507" s="147">
        <v>0</v>
      </c>
    </row>
    <row r="1508" ht="16.9" customHeight="1" spans="1:3">
      <c r="A1508" s="43">
        <v>2146401</v>
      </c>
      <c r="B1508" s="148" t="s">
        <v>2859</v>
      </c>
      <c r="C1508" s="147">
        <v>0</v>
      </c>
    </row>
    <row r="1509" ht="16.9" customHeight="1" spans="1:3">
      <c r="A1509" s="43">
        <v>2146402</v>
      </c>
      <c r="B1509" s="148" t="s">
        <v>2860</v>
      </c>
      <c r="C1509" s="147">
        <v>0</v>
      </c>
    </row>
    <row r="1510" ht="16.9" customHeight="1" spans="1:3">
      <c r="A1510" s="43">
        <v>2146403</v>
      </c>
      <c r="B1510" s="148" t="s">
        <v>2861</v>
      </c>
      <c r="C1510" s="147">
        <v>0</v>
      </c>
    </row>
    <row r="1511" ht="16.9" customHeight="1" spans="1:3">
      <c r="A1511" s="43">
        <v>2146404</v>
      </c>
      <c r="B1511" s="148" t="s">
        <v>2862</v>
      </c>
      <c r="C1511" s="147">
        <v>0</v>
      </c>
    </row>
    <row r="1512" ht="16.9" customHeight="1" spans="1:3">
      <c r="A1512" s="43">
        <v>2146405</v>
      </c>
      <c r="B1512" s="148" t="s">
        <v>2863</v>
      </c>
      <c r="C1512" s="147">
        <v>0</v>
      </c>
    </row>
    <row r="1513" ht="16.9" customHeight="1" spans="1:3">
      <c r="A1513" s="43">
        <v>2146406</v>
      </c>
      <c r="B1513" s="148" t="s">
        <v>2864</v>
      </c>
      <c r="C1513" s="147">
        <v>0</v>
      </c>
    </row>
    <row r="1514" ht="16.9" customHeight="1" spans="1:3">
      <c r="A1514" s="43">
        <v>2146407</v>
      </c>
      <c r="B1514" s="148" t="s">
        <v>2865</v>
      </c>
      <c r="C1514" s="147">
        <v>0</v>
      </c>
    </row>
    <row r="1515" ht="16.9" customHeight="1" spans="1:3">
      <c r="A1515" s="43">
        <v>2146499</v>
      </c>
      <c r="B1515" s="148" t="s">
        <v>2866</v>
      </c>
      <c r="C1515" s="147">
        <v>0</v>
      </c>
    </row>
    <row r="1516" ht="16.9" customHeight="1" spans="1:3">
      <c r="A1516" s="43">
        <v>21468</v>
      </c>
      <c r="B1516" s="148" t="s">
        <v>2867</v>
      </c>
      <c r="C1516" s="147">
        <v>0</v>
      </c>
    </row>
    <row r="1517" ht="16.9" customHeight="1" spans="1:3">
      <c r="A1517" s="43">
        <v>2146801</v>
      </c>
      <c r="B1517" s="148" t="s">
        <v>2868</v>
      </c>
      <c r="C1517" s="147">
        <v>0</v>
      </c>
    </row>
    <row r="1518" ht="16.9" customHeight="1" spans="1:3">
      <c r="A1518" s="43">
        <v>2146802</v>
      </c>
      <c r="B1518" s="148" t="s">
        <v>2869</v>
      </c>
      <c r="C1518" s="147">
        <v>0</v>
      </c>
    </row>
    <row r="1519" ht="16.9" customHeight="1" spans="1:3">
      <c r="A1519" s="43">
        <v>2146803</v>
      </c>
      <c r="B1519" s="148" t="s">
        <v>2870</v>
      </c>
      <c r="C1519" s="147">
        <v>0</v>
      </c>
    </row>
    <row r="1520" ht="16.9" customHeight="1" spans="1:3">
      <c r="A1520" s="43">
        <v>2146804</v>
      </c>
      <c r="B1520" s="148" t="s">
        <v>2871</v>
      </c>
      <c r="C1520" s="147">
        <v>0</v>
      </c>
    </row>
    <row r="1521" ht="16.9" customHeight="1" spans="1:3">
      <c r="A1521" s="43">
        <v>2146805</v>
      </c>
      <c r="B1521" s="148" t="s">
        <v>2872</v>
      </c>
      <c r="C1521" s="147">
        <v>0</v>
      </c>
    </row>
    <row r="1522" ht="16.9" customHeight="1" spans="1:3">
      <c r="A1522" s="43">
        <v>2146899</v>
      </c>
      <c r="B1522" s="148" t="s">
        <v>2873</v>
      </c>
      <c r="C1522" s="147">
        <v>0</v>
      </c>
    </row>
    <row r="1523" ht="16.9" customHeight="1" spans="1:3">
      <c r="A1523" s="43">
        <v>21469</v>
      </c>
      <c r="B1523" s="148" t="s">
        <v>2874</v>
      </c>
      <c r="C1523" s="147">
        <v>0</v>
      </c>
    </row>
    <row r="1524" ht="16.9" customHeight="1" spans="1:3">
      <c r="A1524" s="43">
        <v>2146901</v>
      </c>
      <c r="B1524" s="148" t="s">
        <v>2875</v>
      </c>
      <c r="C1524" s="147">
        <v>0</v>
      </c>
    </row>
    <row r="1525" ht="16.9" customHeight="1" spans="1:3">
      <c r="A1525" s="43">
        <v>2146902</v>
      </c>
      <c r="B1525" s="148" t="s">
        <v>2501</v>
      </c>
      <c r="C1525" s="147">
        <v>0</v>
      </c>
    </row>
    <row r="1526" ht="16.9" customHeight="1" spans="1:3">
      <c r="A1526" s="43">
        <v>2146903</v>
      </c>
      <c r="B1526" s="148" t="s">
        <v>2876</v>
      </c>
      <c r="C1526" s="147">
        <v>0</v>
      </c>
    </row>
    <row r="1527" ht="16.9" customHeight="1" spans="1:3">
      <c r="A1527" s="43">
        <v>2146904</v>
      </c>
      <c r="B1527" s="148" t="s">
        <v>2877</v>
      </c>
      <c r="C1527" s="147">
        <v>0</v>
      </c>
    </row>
    <row r="1528" ht="16.9" customHeight="1" spans="1:3">
      <c r="A1528" s="43">
        <v>2146906</v>
      </c>
      <c r="B1528" s="148" t="s">
        <v>2878</v>
      </c>
      <c r="C1528" s="147">
        <v>0</v>
      </c>
    </row>
    <row r="1529" ht="16.9" customHeight="1" spans="1:3">
      <c r="A1529" s="43">
        <v>2146907</v>
      </c>
      <c r="B1529" s="148" t="s">
        <v>2879</v>
      </c>
      <c r="C1529" s="147">
        <v>0</v>
      </c>
    </row>
    <row r="1530" ht="16.9" customHeight="1" spans="1:3">
      <c r="A1530" s="43">
        <v>2146908</v>
      </c>
      <c r="B1530" s="148" t="s">
        <v>2880</v>
      </c>
      <c r="C1530" s="147">
        <v>0</v>
      </c>
    </row>
    <row r="1531" ht="16.9" customHeight="1" spans="1:3">
      <c r="A1531" s="43">
        <v>2146999</v>
      </c>
      <c r="B1531" s="148" t="s">
        <v>2881</v>
      </c>
      <c r="C1531" s="147">
        <v>0</v>
      </c>
    </row>
    <row r="1532" ht="16.9" customHeight="1" spans="1:3">
      <c r="A1532" s="43">
        <v>215</v>
      </c>
      <c r="B1532" s="146" t="s">
        <v>2522</v>
      </c>
      <c r="C1532" s="147">
        <v>0</v>
      </c>
    </row>
    <row r="1533" ht="16.9" customHeight="1" spans="1:3">
      <c r="A1533" s="43">
        <v>21560</v>
      </c>
      <c r="B1533" s="148" t="s">
        <v>2882</v>
      </c>
      <c r="C1533" s="147">
        <v>0</v>
      </c>
    </row>
    <row r="1534" ht="16.9" customHeight="1" spans="1:3">
      <c r="A1534" s="43">
        <v>2156001</v>
      </c>
      <c r="B1534" s="148" t="s">
        <v>2883</v>
      </c>
      <c r="C1534" s="147">
        <v>0</v>
      </c>
    </row>
    <row r="1535" ht="16.9" customHeight="1" spans="1:3">
      <c r="A1535" s="43">
        <v>2156002</v>
      </c>
      <c r="B1535" s="148" t="s">
        <v>2884</v>
      </c>
      <c r="C1535" s="147">
        <v>0</v>
      </c>
    </row>
    <row r="1536" ht="16.9" customHeight="1" spans="1:3">
      <c r="A1536" s="43">
        <v>2156003</v>
      </c>
      <c r="B1536" s="148" t="s">
        <v>2885</v>
      </c>
      <c r="C1536" s="147">
        <v>0</v>
      </c>
    </row>
    <row r="1537" ht="16.9" customHeight="1" spans="1:3">
      <c r="A1537" s="43">
        <v>2156004</v>
      </c>
      <c r="B1537" s="148" t="s">
        <v>2886</v>
      </c>
      <c r="C1537" s="147">
        <v>0</v>
      </c>
    </row>
    <row r="1538" ht="16.9" customHeight="1" spans="1:3">
      <c r="A1538" s="43">
        <v>2156005</v>
      </c>
      <c r="B1538" s="148" t="s">
        <v>2887</v>
      </c>
      <c r="C1538" s="147">
        <v>0</v>
      </c>
    </row>
    <row r="1539" ht="16.9" customHeight="1" spans="1:3">
      <c r="A1539" s="43">
        <v>2156099</v>
      </c>
      <c r="B1539" s="148" t="s">
        <v>2888</v>
      </c>
      <c r="C1539" s="147">
        <v>0</v>
      </c>
    </row>
    <row r="1540" ht="16.9" customHeight="1" spans="1:3">
      <c r="A1540" s="43">
        <v>21561</v>
      </c>
      <c r="B1540" s="148" t="s">
        <v>2889</v>
      </c>
      <c r="C1540" s="147">
        <v>0</v>
      </c>
    </row>
    <row r="1541" ht="16.9" customHeight="1" spans="1:3">
      <c r="A1541" s="43">
        <v>2156101</v>
      </c>
      <c r="B1541" s="148" t="s">
        <v>2890</v>
      </c>
      <c r="C1541" s="147">
        <v>0</v>
      </c>
    </row>
    <row r="1542" ht="16.9" customHeight="1" spans="1:3">
      <c r="A1542" s="43">
        <v>2156102</v>
      </c>
      <c r="B1542" s="148" t="s">
        <v>2886</v>
      </c>
      <c r="C1542" s="147">
        <v>0</v>
      </c>
    </row>
    <row r="1543" ht="16.9" customHeight="1" spans="1:3">
      <c r="A1543" s="43">
        <v>2156103</v>
      </c>
      <c r="B1543" s="148" t="s">
        <v>2891</v>
      </c>
      <c r="C1543" s="147">
        <v>0</v>
      </c>
    </row>
    <row r="1544" ht="16.9" customHeight="1" spans="1:3">
      <c r="A1544" s="43">
        <v>2156104</v>
      </c>
      <c r="B1544" s="148" t="s">
        <v>2892</v>
      </c>
      <c r="C1544" s="147">
        <v>0</v>
      </c>
    </row>
    <row r="1545" ht="16.9" customHeight="1" spans="1:3">
      <c r="A1545" s="43">
        <v>2156199</v>
      </c>
      <c r="B1545" s="148" t="s">
        <v>2893</v>
      </c>
      <c r="C1545" s="147">
        <v>0</v>
      </c>
    </row>
    <row r="1546" ht="16.9" customHeight="1" spans="1:3">
      <c r="A1546" s="43">
        <v>21562</v>
      </c>
      <c r="B1546" s="148" t="s">
        <v>2894</v>
      </c>
      <c r="C1546" s="147">
        <v>0</v>
      </c>
    </row>
    <row r="1547" ht="16.9" customHeight="1" spans="1:3">
      <c r="A1547" s="43">
        <v>2156201</v>
      </c>
      <c r="B1547" s="148" t="s">
        <v>2895</v>
      </c>
      <c r="C1547" s="147">
        <v>0</v>
      </c>
    </row>
    <row r="1548" ht="16.9" customHeight="1" spans="1:3">
      <c r="A1548" s="43">
        <v>2156202</v>
      </c>
      <c r="B1548" s="148" t="s">
        <v>2896</v>
      </c>
      <c r="C1548" s="147">
        <v>0</v>
      </c>
    </row>
    <row r="1549" ht="16.9" customHeight="1" spans="1:3">
      <c r="A1549" s="43">
        <v>2156299</v>
      </c>
      <c r="B1549" s="148" t="s">
        <v>2897</v>
      </c>
      <c r="C1549" s="147">
        <v>0</v>
      </c>
    </row>
    <row r="1550" ht="16.9" customHeight="1" spans="1:3">
      <c r="A1550" s="43">
        <v>216</v>
      </c>
      <c r="B1550" s="146" t="s">
        <v>2576</v>
      </c>
      <c r="C1550" s="147">
        <v>0</v>
      </c>
    </row>
    <row r="1551" ht="16.9" customHeight="1" spans="1:3">
      <c r="A1551" s="43">
        <v>21660</v>
      </c>
      <c r="B1551" s="148" t="s">
        <v>2898</v>
      </c>
      <c r="C1551" s="147">
        <v>0</v>
      </c>
    </row>
    <row r="1552" ht="16.9" customHeight="1" spans="1:3">
      <c r="A1552" s="43">
        <v>2166001</v>
      </c>
      <c r="B1552" s="148" t="s">
        <v>2899</v>
      </c>
      <c r="C1552" s="147">
        <v>0</v>
      </c>
    </row>
    <row r="1553" ht="16.9" customHeight="1" spans="1:3">
      <c r="A1553" s="43">
        <v>2166002</v>
      </c>
      <c r="B1553" s="148" t="s">
        <v>2900</v>
      </c>
      <c r="C1553" s="147">
        <v>0</v>
      </c>
    </row>
    <row r="1554" ht="16.9" customHeight="1" spans="1:3">
      <c r="A1554" s="43">
        <v>2166003</v>
      </c>
      <c r="B1554" s="148" t="s">
        <v>2901</v>
      </c>
      <c r="C1554" s="147">
        <v>0</v>
      </c>
    </row>
    <row r="1555" ht="16.9" customHeight="1" spans="1:3">
      <c r="A1555" s="43">
        <v>2166004</v>
      </c>
      <c r="B1555" s="148" t="s">
        <v>2902</v>
      </c>
      <c r="C1555" s="147">
        <v>0</v>
      </c>
    </row>
    <row r="1556" ht="16.9" customHeight="1" spans="1:3">
      <c r="A1556" s="43">
        <v>2166099</v>
      </c>
      <c r="B1556" s="148" t="s">
        <v>2903</v>
      </c>
      <c r="C1556" s="147">
        <v>0</v>
      </c>
    </row>
    <row r="1557" ht="16.9" customHeight="1" spans="1:3">
      <c r="A1557" s="43">
        <v>217</v>
      </c>
      <c r="B1557" s="146" t="s">
        <v>2593</v>
      </c>
      <c r="C1557" s="147">
        <v>0</v>
      </c>
    </row>
    <row r="1558" ht="16.9" customHeight="1" spans="1:3">
      <c r="A1558" s="43">
        <v>2170402</v>
      </c>
      <c r="B1558" s="148" t="s">
        <v>2904</v>
      </c>
      <c r="C1558" s="147">
        <v>0</v>
      </c>
    </row>
    <row r="1559" ht="16.9" customHeight="1" spans="1:3">
      <c r="A1559" s="43">
        <v>2170403</v>
      </c>
      <c r="B1559" s="148" t="s">
        <v>2905</v>
      </c>
      <c r="C1559" s="147">
        <v>0</v>
      </c>
    </row>
    <row r="1560" ht="16.9" customHeight="1" spans="1:3">
      <c r="A1560" s="43">
        <v>229</v>
      </c>
      <c r="B1560" s="146" t="s">
        <v>977</v>
      </c>
      <c r="C1560" s="147">
        <v>0</v>
      </c>
    </row>
    <row r="1561" ht="16.9" customHeight="1" spans="1:3">
      <c r="A1561" s="43">
        <v>22904</v>
      </c>
      <c r="B1561" s="148" t="s">
        <v>2906</v>
      </c>
      <c r="C1561" s="147">
        <v>0</v>
      </c>
    </row>
    <row r="1562" ht="16.9" customHeight="1" spans="1:3">
      <c r="A1562" s="43">
        <v>22908</v>
      </c>
      <c r="B1562" s="148" t="s">
        <v>2907</v>
      </c>
      <c r="C1562" s="147">
        <v>0</v>
      </c>
    </row>
    <row r="1563" ht="16.9" customHeight="1" spans="1:3">
      <c r="A1563" s="43">
        <v>2290802</v>
      </c>
      <c r="B1563" s="148" t="s">
        <v>2908</v>
      </c>
      <c r="C1563" s="147">
        <v>0</v>
      </c>
    </row>
    <row r="1564" ht="16.9" customHeight="1" spans="1:3">
      <c r="A1564" s="43">
        <v>2290803</v>
      </c>
      <c r="B1564" s="148" t="s">
        <v>2909</v>
      </c>
      <c r="C1564" s="147">
        <v>0</v>
      </c>
    </row>
    <row r="1565" ht="16.9" customHeight="1" spans="1:3">
      <c r="A1565" s="43">
        <v>2290804</v>
      </c>
      <c r="B1565" s="148" t="s">
        <v>2910</v>
      </c>
      <c r="C1565" s="147">
        <v>0</v>
      </c>
    </row>
    <row r="1566" ht="16.9" customHeight="1" spans="1:3">
      <c r="A1566" s="43">
        <v>2290805</v>
      </c>
      <c r="B1566" s="148" t="s">
        <v>2911</v>
      </c>
      <c r="C1566" s="147">
        <v>0</v>
      </c>
    </row>
    <row r="1567" ht="16.9" customHeight="1" spans="1:3">
      <c r="A1567" s="43">
        <v>2290806</v>
      </c>
      <c r="B1567" s="148" t="s">
        <v>2912</v>
      </c>
      <c r="C1567" s="147">
        <v>0</v>
      </c>
    </row>
    <row r="1568" ht="16.9" customHeight="1" spans="1:3">
      <c r="A1568" s="43">
        <v>2290807</v>
      </c>
      <c r="B1568" s="148" t="s">
        <v>2913</v>
      </c>
      <c r="C1568" s="147">
        <v>0</v>
      </c>
    </row>
    <row r="1569" ht="16.9" customHeight="1" spans="1:3">
      <c r="A1569" s="43">
        <v>2290808</v>
      </c>
      <c r="B1569" s="148" t="s">
        <v>2914</v>
      </c>
      <c r="C1569" s="147">
        <v>0</v>
      </c>
    </row>
    <row r="1570" ht="16.9" customHeight="1" spans="1:3">
      <c r="A1570" s="43">
        <v>2290899</v>
      </c>
      <c r="B1570" s="148" t="s">
        <v>2915</v>
      </c>
      <c r="C1570" s="147">
        <v>0</v>
      </c>
    </row>
    <row r="1571" ht="16.9" customHeight="1" spans="1:3">
      <c r="A1571" s="43">
        <v>22960</v>
      </c>
      <c r="B1571" s="148" t="s">
        <v>2916</v>
      </c>
      <c r="C1571" s="147">
        <v>0</v>
      </c>
    </row>
    <row r="1572" ht="16.9" customHeight="1" spans="1:3">
      <c r="A1572" s="43">
        <v>2296001</v>
      </c>
      <c r="B1572" s="148" t="s">
        <v>2917</v>
      </c>
      <c r="C1572" s="147">
        <v>0</v>
      </c>
    </row>
    <row r="1573" ht="16.9" customHeight="1" spans="1:3">
      <c r="A1573" s="43">
        <v>2296002</v>
      </c>
      <c r="B1573" s="148" t="s">
        <v>2918</v>
      </c>
      <c r="C1573" s="147">
        <v>0</v>
      </c>
    </row>
    <row r="1574" ht="16.9" customHeight="1" spans="1:3">
      <c r="A1574" s="43">
        <v>2296003</v>
      </c>
      <c r="B1574" s="148" t="s">
        <v>2919</v>
      </c>
      <c r="C1574" s="147">
        <v>0</v>
      </c>
    </row>
    <row r="1575" ht="16.9" customHeight="1" spans="1:3">
      <c r="A1575" s="43">
        <v>2296004</v>
      </c>
      <c r="B1575" s="148" t="s">
        <v>2920</v>
      </c>
      <c r="C1575" s="147">
        <v>0</v>
      </c>
    </row>
    <row r="1576" ht="16.9" customHeight="1" spans="1:3">
      <c r="A1576" s="43">
        <v>2296005</v>
      </c>
      <c r="B1576" s="148" t="s">
        <v>2921</v>
      </c>
      <c r="C1576" s="147">
        <v>0</v>
      </c>
    </row>
    <row r="1577" ht="16.9" customHeight="1" spans="1:3">
      <c r="A1577" s="43">
        <v>2296006</v>
      </c>
      <c r="B1577" s="148" t="s">
        <v>2922</v>
      </c>
      <c r="C1577" s="147">
        <v>0</v>
      </c>
    </row>
    <row r="1578" ht="16.9" customHeight="1" spans="1:3">
      <c r="A1578" s="43">
        <v>2296010</v>
      </c>
      <c r="B1578" s="148" t="s">
        <v>2923</v>
      </c>
      <c r="C1578" s="147">
        <v>0</v>
      </c>
    </row>
    <row r="1579" ht="16.9" customHeight="1" spans="1:3">
      <c r="A1579" s="43">
        <v>2296011</v>
      </c>
      <c r="B1579" s="148" t="s">
        <v>2924</v>
      </c>
      <c r="C1579" s="147">
        <v>0</v>
      </c>
    </row>
    <row r="1580" ht="16.9" customHeight="1" spans="1:3">
      <c r="A1580" s="43">
        <v>2296012</v>
      </c>
      <c r="B1580" s="148" t="s">
        <v>2925</v>
      </c>
      <c r="C1580" s="147">
        <v>0</v>
      </c>
    </row>
    <row r="1581" ht="16.9" customHeight="1" spans="1:3">
      <c r="A1581" s="43">
        <v>2296013</v>
      </c>
      <c r="B1581" s="148" t="s">
        <v>2926</v>
      </c>
      <c r="C1581" s="147">
        <v>0</v>
      </c>
    </row>
    <row r="1582" ht="16.9" customHeight="1" spans="1:3">
      <c r="A1582" s="43">
        <v>2296099</v>
      </c>
      <c r="B1582" s="148" t="s">
        <v>2927</v>
      </c>
      <c r="C1582" s="147">
        <v>0</v>
      </c>
    </row>
    <row r="1583" ht="16.9" customHeight="1" spans="1:3">
      <c r="A1583" s="43">
        <v>22961</v>
      </c>
      <c r="B1583" s="148" t="s">
        <v>2928</v>
      </c>
      <c r="C1583" s="147">
        <v>0</v>
      </c>
    </row>
    <row r="1584" ht="16.9" customHeight="1" spans="1:3">
      <c r="A1584" s="43">
        <v>232</v>
      </c>
      <c r="B1584" s="146" t="s">
        <v>2749</v>
      </c>
      <c r="C1584" s="147">
        <v>0</v>
      </c>
    </row>
    <row r="1585" ht="16.9" customHeight="1" spans="1:3">
      <c r="A1585" s="43">
        <v>23204</v>
      </c>
      <c r="B1585" s="148" t="s">
        <v>2929</v>
      </c>
      <c r="C1585" s="147">
        <v>0</v>
      </c>
    </row>
    <row r="1586" ht="16.9" customHeight="1" spans="1:3">
      <c r="A1586" s="43">
        <v>2320401</v>
      </c>
      <c r="B1586" s="148" t="s">
        <v>2930</v>
      </c>
      <c r="C1586" s="147">
        <v>0</v>
      </c>
    </row>
    <row r="1587" ht="16.9" customHeight="1" spans="1:3">
      <c r="A1587" s="43">
        <v>2320402</v>
      </c>
      <c r="B1587" s="148" t="s">
        <v>2931</v>
      </c>
      <c r="C1587" s="147">
        <v>0</v>
      </c>
    </row>
    <row r="1588" ht="16.9" customHeight="1" spans="1:3">
      <c r="A1588" s="43">
        <v>2320403</v>
      </c>
      <c r="B1588" s="148" t="s">
        <v>2932</v>
      </c>
      <c r="C1588" s="147">
        <v>0</v>
      </c>
    </row>
    <row r="1589" ht="16.9" customHeight="1" spans="1:3">
      <c r="A1589" s="43">
        <v>2320404</v>
      </c>
      <c r="B1589" s="148" t="s">
        <v>2933</v>
      </c>
      <c r="C1589" s="147">
        <v>0</v>
      </c>
    </row>
    <row r="1590" ht="16.9" customHeight="1" spans="1:3">
      <c r="A1590" s="43">
        <v>2320405</v>
      </c>
      <c r="B1590" s="148" t="s">
        <v>2934</v>
      </c>
      <c r="C1590" s="147">
        <v>0</v>
      </c>
    </row>
    <row r="1591" ht="16.9" customHeight="1" spans="1:3">
      <c r="A1591" s="43">
        <v>2320406</v>
      </c>
      <c r="B1591" s="148" t="s">
        <v>2935</v>
      </c>
      <c r="C1591" s="147">
        <v>0</v>
      </c>
    </row>
    <row r="1592" ht="16.9" customHeight="1" spans="1:3">
      <c r="A1592" s="43">
        <v>2320407</v>
      </c>
      <c r="B1592" s="148" t="s">
        <v>2936</v>
      </c>
      <c r="C1592" s="147">
        <v>0</v>
      </c>
    </row>
    <row r="1593" ht="16.9" customHeight="1" spans="1:3">
      <c r="A1593" s="43">
        <v>2320408</v>
      </c>
      <c r="B1593" s="148" t="s">
        <v>2937</v>
      </c>
      <c r="C1593" s="147">
        <v>0</v>
      </c>
    </row>
    <row r="1594" ht="16.9" customHeight="1" spans="1:3">
      <c r="A1594" s="43">
        <v>2320410</v>
      </c>
      <c r="B1594" s="148" t="s">
        <v>2938</v>
      </c>
      <c r="C1594" s="147">
        <v>0</v>
      </c>
    </row>
    <row r="1595" ht="16.9" customHeight="1" spans="1:3">
      <c r="A1595" s="43">
        <v>2320411</v>
      </c>
      <c r="B1595" s="148" t="s">
        <v>2939</v>
      </c>
      <c r="C1595" s="147">
        <v>0</v>
      </c>
    </row>
    <row r="1596" ht="16.9" customHeight="1" spans="1:3">
      <c r="A1596" s="43">
        <v>2320412</v>
      </c>
      <c r="B1596" s="148" t="s">
        <v>2940</v>
      </c>
      <c r="C1596" s="147">
        <v>0</v>
      </c>
    </row>
    <row r="1597" ht="16.9" customHeight="1" spans="1:3">
      <c r="A1597" s="43">
        <v>2320413</v>
      </c>
      <c r="B1597" s="148" t="s">
        <v>2941</v>
      </c>
      <c r="C1597" s="147">
        <v>0</v>
      </c>
    </row>
    <row r="1598" ht="16.9" customHeight="1" spans="1:3">
      <c r="A1598" s="43">
        <v>2320414</v>
      </c>
      <c r="B1598" s="148" t="s">
        <v>2942</v>
      </c>
      <c r="C1598" s="147">
        <v>0</v>
      </c>
    </row>
    <row r="1599" ht="16.9" customHeight="1" spans="1:3">
      <c r="A1599" s="43">
        <v>2320415</v>
      </c>
      <c r="B1599" s="148" t="s">
        <v>2943</v>
      </c>
      <c r="C1599" s="147">
        <v>0</v>
      </c>
    </row>
    <row r="1600" ht="16.9" customHeight="1" spans="1:3">
      <c r="A1600" s="43">
        <v>2320416</v>
      </c>
      <c r="B1600" s="148" t="s">
        <v>2944</v>
      </c>
      <c r="C1600" s="147">
        <v>0</v>
      </c>
    </row>
    <row r="1601" ht="16.9" customHeight="1" spans="1:3">
      <c r="A1601" s="43">
        <v>2320417</v>
      </c>
      <c r="B1601" s="148" t="s">
        <v>2945</v>
      </c>
      <c r="C1601" s="147">
        <v>0</v>
      </c>
    </row>
    <row r="1602" ht="16.9" customHeight="1" spans="1:3">
      <c r="A1602" s="43">
        <v>2320418</v>
      </c>
      <c r="B1602" s="148" t="s">
        <v>2946</v>
      </c>
      <c r="C1602" s="147">
        <v>0</v>
      </c>
    </row>
    <row r="1603" ht="16.9" customHeight="1" spans="1:3">
      <c r="A1603" s="43">
        <v>2320419</v>
      </c>
      <c r="B1603" s="148" t="s">
        <v>2947</v>
      </c>
      <c r="C1603" s="147">
        <v>0</v>
      </c>
    </row>
    <row r="1604" ht="16.9" customHeight="1" spans="1:3">
      <c r="A1604" s="43">
        <v>2320420</v>
      </c>
      <c r="B1604" s="148" t="s">
        <v>2948</v>
      </c>
      <c r="C1604" s="147">
        <v>0</v>
      </c>
    </row>
    <row r="1605" ht="16.9" customHeight="1" spans="1:3">
      <c r="A1605" s="43">
        <v>2320499</v>
      </c>
      <c r="B1605" s="148" t="s">
        <v>2949</v>
      </c>
      <c r="C1605" s="147">
        <v>0</v>
      </c>
    </row>
    <row r="1606" ht="16.9" customHeight="1" spans="1:3">
      <c r="A1606" s="43">
        <v>233</v>
      </c>
      <c r="B1606" s="146" t="s">
        <v>2761</v>
      </c>
      <c r="C1606" s="147">
        <v>0</v>
      </c>
    </row>
    <row r="1607" ht="16.9" customHeight="1" spans="1:3">
      <c r="A1607" s="43">
        <v>23304</v>
      </c>
      <c r="B1607" s="148" t="s">
        <v>2950</v>
      </c>
      <c r="C1607" s="147">
        <v>0</v>
      </c>
    </row>
    <row r="1608" ht="16.9" customHeight="1" spans="1:3">
      <c r="A1608" s="43">
        <v>2330401</v>
      </c>
      <c r="B1608" s="148" t="s">
        <v>2951</v>
      </c>
      <c r="C1608" s="147">
        <v>0</v>
      </c>
    </row>
    <row r="1609" ht="16.9" customHeight="1" spans="1:3">
      <c r="A1609" s="43">
        <v>2330402</v>
      </c>
      <c r="B1609" s="148" t="s">
        <v>2952</v>
      </c>
      <c r="C1609" s="147">
        <v>0</v>
      </c>
    </row>
    <row r="1610" ht="16.9" customHeight="1" spans="1:3">
      <c r="A1610" s="43">
        <v>2330403</v>
      </c>
      <c r="B1610" s="148" t="s">
        <v>2953</v>
      </c>
      <c r="C1610" s="147">
        <v>0</v>
      </c>
    </row>
    <row r="1611" ht="16.9" customHeight="1" spans="1:3">
      <c r="A1611" s="43">
        <v>2330404</v>
      </c>
      <c r="B1611" s="148" t="s">
        <v>2954</v>
      </c>
      <c r="C1611" s="147">
        <v>0</v>
      </c>
    </row>
    <row r="1612" ht="16.9" customHeight="1" spans="1:3">
      <c r="A1612" s="43">
        <v>2330405</v>
      </c>
      <c r="B1612" s="148" t="s">
        <v>2955</v>
      </c>
      <c r="C1612" s="147">
        <v>0</v>
      </c>
    </row>
    <row r="1613" ht="16.9" customHeight="1" spans="1:3">
      <c r="A1613" s="43">
        <v>2330406</v>
      </c>
      <c r="B1613" s="148" t="s">
        <v>2956</v>
      </c>
      <c r="C1613" s="147">
        <v>0</v>
      </c>
    </row>
    <row r="1614" ht="17.25" customHeight="1" spans="1:3">
      <c r="A1614" s="43">
        <v>2330407</v>
      </c>
      <c r="B1614" s="148" t="s">
        <v>2957</v>
      </c>
      <c r="C1614" s="147">
        <v>0</v>
      </c>
    </row>
    <row r="1615" ht="16.9" customHeight="1" spans="1:3">
      <c r="A1615" s="43">
        <v>2330408</v>
      </c>
      <c r="B1615" s="148" t="s">
        <v>2958</v>
      </c>
      <c r="C1615" s="147">
        <v>0</v>
      </c>
    </row>
    <row r="1616" ht="16.9" customHeight="1" spans="1:3">
      <c r="A1616" s="43">
        <v>2330410</v>
      </c>
      <c r="B1616" s="148" t="s">
        <v>2959</v>
      </c>
      <c r="C1616" s="147">
        <v>0</v>
      </c>
    </row>
    <row r="1617" ht="16.9" customHeight="1" spans="1:3">
      <c r="A1617" s="43">
        <v>2330411</v>
      </c>
      <c r="B1617" s="148" t="s">
        <v>2960</v>
      </c>
      <c r="C1617" s="147">
        <v>0</v>
      </c>
    </row>
    <row r="1618" ht="16.9" customHeight="1" spans="1:3">
      <c r="A1618" s="43">
        <v>2330412</v>
      </c>
      <c r="B1618" s="148" t="s">
        <v>2961</v>
      </c>
      <c r="C1618" s="147">
        <v>0</v>
      </c>
    </row>
    <row r="1619" ht="16.9" customHeight="1" spans="1:3">
      <c r="A1619" s="43">
        <v>2330413</v>
      </c>
      <c r="B1619" s="148" t="s">
        <v>2962</v>
      </c>
      <c r="C1619" s="147">
        <v>0</v>
      </c>
    </row>
    <row r="1620" ht="16.9" customHeight="1" spans="1:3">
      <c r="A1620" s="43">
        <v>2330414</v>
      </c>
      <c r="B1620" s="148" t="s">
        <v>2963</v>
      </c>
      <c r="C1620" s="147">
        <v>0</v>
      </c>
    </row>
    <row r="1621" ht="16.9" customHeight="1" spans="1:3">
      <c r="A1621" s="43">
        <v>2330415</v>
      </c>
      <c r="B1621" s="148" t="s">
        <v>2964</v>
      </c>
      <c r="C1621" s="147">
        <v>0</v>
      </c>
    </row>
    <row r="1622" ht="16.9" customHeight="1" spans="1:3">
      <c r="A1622" s="43">
        <v>2330416</v>
      </c>
      <c r="B1622" s="148" t="s">
        <v>2965</v>
      </c>
      <c r="C1622" s="147">
        <v>0</v>
      </c>
    </row>
    <row r="1623" ht="16.9" customHeight="1" spans="1:3">
      <c r="A1623" s="43">
        <v>2330417</v>
      </c>
      <c r="B1623" s="148" t="s">
        <v>2966</v>
      </c>
      <c r="C1623" s="147">
        <v>0</v>
      </c>
    </row>
    <row r="1624" ht="16.9" customHeight="1" spans="1:3">
      <c r="A1624" s="43">
        <v>2330418</v>
      </c>
      <c r="B1624" s="148" t="s">
        <v>2967</v>
      </c>
      <c r="C1624" s="147">
        <v>0</v>
      </c>
    </row>
    <row r="1625" ht="16.9" customHeight="1" spans="1:3">
      <c r="A1625" s="43">
        <v>2330419</v>
      </c>
      <c r="B1625" s="148" t="s">
        <v>2968</v>
      </c>
      <c r="C1625" s="147">
        <v>0</v>
      </c>
    </row>
    <row r="1626" ht="16.9" customHeight="1" spans="1:3">
      <c r="A1626" s="43">
        <v>2330420</v>
      </c>
      <c r="B1626" s="148" t="s">
        <v>2969</v>
      </c>
      <c r="C1626" s="147">
        <v>0</v>
      </c>
    </row>
    <row r="1627" ht="16.9" customHeight="1" spans="1:3">
      <c r="A1627" s="43">
        <v>2330499</v>
      </c>
      <c r="B1627" s="148" t="s">
        <v>2970</v>
      </c>
      <c r="C1627" s="147">
        <v>0</v>
      </c>
    </row>
    <row r="1628" ht="16.9" customHeight="1" spans="1:3">
      <c r="A1628" s="43"/>
      <c r="B1628" s="148"/>
      <c r="C1628" s="147">
        <v>0</v>
      </c>
    </row>
    <row r="1629" ht="16.9" customHeight="1" spans="1:3">
      <c r="A1629" s="43"/>
      <c r="B1629" s="146" t="s">
        <v>2971</v>
      </c>
      <c r="C1629" s="147">
        <v>660</v>
      </c>
    </row>
    <row r="1630" ht="16.9" customHeight="1" spans="1:3">
      <c r="A1630" s="43">
        <v>208</v>
      </c>
      <c r="B1630" s="146" t="s">
        <v>2102</v>
      </c>
      <c r="C1630" s="147">
        <v>0</v>
      </c>
    </row>
    <row r="1631" ht="16.9" customHeight="1" spans="1:3">
      <c r="A1631" s="43">
        <v>20804</v>
      </c>
      <c r="B1631" s="148" t="s">
        <v>2972</v>
      </c>
      <c r="C1631" s="147">
        <v>0</v>
      </c>
    </row>
    <row r="1632" ht="16.9" customHeight="1" spans="1:3">
      <c r="A1632" s="43">
        <v>2080451</v>
      </c>
      <c r="B1632" s="148" t="s">
        <v>2973</v>
      </c>
      <c r="C1632" s="147">
        <v>0</v>
      </c>
    </row>
    <row r="1633" ht="16.9" customHeight="1" spans="1:3">
      <c r="A1633" s="43">
        <v>223</v>
      </c>
      <c r="B1633" s="146" t="s">
        <v>2974</v>
      </c>
      <c r="C1633" s="147">
        <v>660</v>
      </c>
    </row>
    <row r="1634" ht="16.9" customHeight="1" spans="1:3">
      <c r="A1634" s="43">
        <v>22301</v>
      </c>
      <c r="B1634" s="148" t="s">
        <v>2975</v>
      </c>
      <c r="C1634" s="147">
        <v>660</v>
      </c>
    </row>
    <row r="1635" ht="16.9" customHeight="1" spans="1:3">
      <c r="A1635" s="43">
        <v>2230101</v>
      </c>
      <c r="B1635" s="148" t="s">
        <v>2976</v>
      </c>
      <c r="C1635" s="147">
        <v>0</v>
      </c>
    </row>
    <row r="1636" ht="16.9" customHeight="1" spans="1:3">
      <c r="A1636" s="43">
        <v>2230102</v>
      </c>
      <c r="B1636" s="148" t="s">
        <v>2977</v>
      </c>
      <c r="C1636" s="147">
        <v>660</v>
      </c>
    </row>
    <row r="1637" ht="16.9" customHeight="1" spans="1:3">
      <c r="A1637" s="43">
        <v>2230103</v>
      </c>
      <c r="B1637" s="148" t="s">
        <v>2978</v>
      </c>
      <c r="C1637" s="147">
        <v>0</v>
      </c>
    </row>
    <row r="1638" ht="16.9" customHeight="1" spans="1:3">
      <c r="A1638" s="43">
        <v>2230104</v>
      </c>
      <c r="B1638" s="148" t="s">
        <v>2979</v>
      </c>
      <c r="C1638" s="147">
        <v>0</v>
      </c>
    </row>
    <row r="1639" ht="16.9" customHeight="1" spans="1:3">
      <c r="A1639" s="43">
        <v>2230105</v>
      </c>
      <c r="B1639" s="148" t="s">
        <v>2980</v>
      </c>
      <c r="C1639" s="147">
        <v>0</v>
      </c>
    </row>
    <row r="1640" ht="16.9" customHeight="1" spans="1:3">
      <c r="A1640" s="43">
        <v>2230106</v>
      </c>
      <c r="B1640" s="148" t="s">
        <v>2981</v>
      </c>
      <c r="C1640" s="147">
        <v>0</v>
      </c>
    </row>
    <row r="1641" ht="16.9" customHeight="1" spans="1:3">
      <c r="A1641" s="43">
        <v>2230107</v>
      </c>
      <c r="B1641" s="148" t="s">
        <v>2982</v>
      </c>
      <c r="C1641" s="147">
        <v>0</v>
      </c>
    </row>
    <row r="1642" ht="16.9" customHeight="1" spans="1:3">
      <c r="A1642" s="43">
        <v>2230108</v>
      </c>
      <c r="B1642" s="148" t="s">
        <v>2983</v>
      </c>
      <c r="C1642" s="147">
        <v>0</v>
      </c>
    </row>
    <row r="1643" ht="16.9" customHeight="1" spans="1:3">
      <c r="A1643" s="43">
        <v>2230199</v>
      </c>
      <c r="B1643" s="148" t="s">
        <v>2984</v>
      </c>
      <c r="C1643" s="147">
        <v>0</v>
      </c>
    </row>
    <row r="1644" ht="16.9" customHeight="1" spans="1:3">
      <c r="A1644" s="43">
        <v>22302</v>
      </c>
      <c r="B1644" s="148" t="s">
        <v>2985</v>
      </c>
      <c r="C1644" s="147">
        <v>0</v>
      </c>
    </row>
    <row r="1645" ht="16.9" customHeight="1" spans="1:3">
      <c r="A1645" s="43">
        <v>2230201</v>
      </c>
      <c r="B1645" s="148" t="s">
        <v>2986</v>
      </c>
      <c r="C1645" s="147">
        <v>0</v>
      </c>
    </row>
    <row r="1646" ht="16.9" customHeight="1" spans="1:3">
      <c r="A1646" s="43">
        <v>2230202</v>
      </c>
      <c r="B1646" s="148" t="s">
        <v>2987</v>
      </c>
      <c r="C1646" s="147">
        <v>0</v>
      </c>
    </row>
    <row r="1647" ht="16.9" customHeight="1" spans="1:3">
      <c r="A1647" s="43">
        <v>2230203</v>
      </c>
      <c r="B1647" s="148" t="s">
        <v>2988</v>
      </c>
      <c r="C1647" s="147">
        <v>0</v>
      </c>
    </row>
    <row r="1648" ht="16.9" customHeight="1" spans="1:3">
      <c r="A1648" s="43">
        <v>2230204</v>
      </c>
      <c r="B1648" s="148" t="s">
        <v>2989</v>
      </c>
      <c r="C1648" s="147">
        <v>0</v>
      </c>
    </row>
    <row r="1649" ht="16.9" customHeight="1" spans="1:3">
      <c r="A1649" s="43">
        <v>2230205</v>
      </c>
      <c r="B1649" s="148" t="s">
        <v>2990</v>
      </c>
      <c r="C1649" s="147">
        <v>0</v>
      </c>
    </row>
    <row r="1650" ht="16.9" customHeight="1" spans="1:3">
      <c r="A1650" s="43">
        <v>2230206</v>
      </c>
      <c r="B1650" s="148" t="s">
        <v>2991</v>
      </c>
      <c r="C1650" s="147">
        <v>0</v>
      </c>
    </row>
    <row r="1651" ht="16.9" customHeight="1" spans="1:3">
      <c r="A1651" s="43">
        <v>2230207</v>
      </c>
      <c r="B1651" s="148" t="s">
        <v>2992</v>
      </c>
      <c r="C1651" s="147">
        <v>0</v>
      </c>
    </row>
    <row r="1652" ht="16.9" customHeight="1" spans="1:3">
      <c r="A1652" s="43">
        <v>2230299</v>
      </c>
      <c r="B1652" s="148" t="s">
        <v>2993</v>
      </c>
      <c r="C1652" s="147">
        <v>0</v>
      </c>
    </row>
    <row r="1653" ht="16.9" customHeight="1" spans="1:3">
      <c r="A1653" s="43">
        <v>22303</v>
      </c>
      <c r="B1653" s="148" t="s">
        <v>2994</v>
      </c>
      <c r="C1653" s="147">
        <v>0</v>
      </c>
    </row>
    <row r="1654" ht="16.9" customHeight="1" spans="1:3">
      <c r="A1654" s="43">
        <v>2230301</v>
      </c>
      <c r="B1654" s="148" t="s">
        <v>2995</v>
      </c>
      <c r="C1654" s="147">
        <v>0</v>
      </c>
    </row>
    <row r="1655" ht="16.9" customHeight="1" spans="1:3">
      <c r="A1655" s="43">
        <v>22304</v>
      </c>
      <c r="B1655" s="148" t="s">
        <v>2996</v>
      </c>
      <c r="C1655" s="147">
        <v>0</v>
      </c>
    </row>
    <row r="1656" ht="16.9" customHeight="1" spans="1:3">
      <c r="A1656" s="43">
        <v>2230401</v>
      </c>
      <c r="B1656" s="148" t="s">
        <v>2997</v>
      </c>
      <c r="C1656" s="147">
        <v>0</v>
      </c>
    </row>
    <row r="1657" ht="16.9" customHeight="1" spans="1:3">
      <c r="A1657" s="43">
        <v>2230402</v>
      </c>
      <c r="B1657" s="148" t="s">
        <v>2998</v>
      </c>
      <c r="C1657" s="147">
        <v>0</v>
      </c>
    </row>
    <row r="1658" ht="16.9" customHeight="1" spans="1:3">
      <c r="A1658" s="43">
        <v>2230499</v>
      </c>
      <c r="B1658" s="148" t="s">
        <v>2999</v>
      </c>
      <c r="C1658" s="147">
        <v>0</v>
      </c>
    </row>
    <row r="1659" ht="16.9" customHeight="1" spans="1:3">
      <c r="A1659" s="43">
        <v>22399</v>
      </c>
      <c r="B1659" s="148" t="s">
        <v>3000</v>
      </c>
      <c r="C1659" s="147">
        <v>0</v>
      </c>
    </row>
    <row r="1660" ht="16.9" customHeight="1" spans="1:3">
      <c r="A1660" s="43">
        <v>2239901</v>
      </c>
      <c r="B1660" s="148" t="s">
        <v>3001</v>
      </c>
      <c r="C1660" s="147">
        <v>0</v>
      </c>
    </row>
    <row r="1661" ht="16.9" customHeight="1" spans="1:3">
      <c r="A1661" s="43"/>
      <c r="B1661" s="148"/>
      <c r="C1661" s="147">
        <v>0</v>
      </c>
    </row>
    <row r="1662" ht="16.9" customHeight="1" spans="1:3">
      <c r="A1662" s="43">
        <v>231</v>
      </c>
      <c r="B1662" s="146" t="s">
        <v>3002</v>
      </c>
      <c r="C1662" s="147">
        <v>0</v>
      </c>
    </row>
    <row r="1663" ht="16.9" customHeight="1" spans="1:3">
      <c r="A1663" s="43">
        <v>23101</v>
      </c>
      <c r="B1663" s="149" t="s">
        <v>3003</v>
      </c>
      <c r="C1663" s="147">
        <v>0</v>
      </c>
    </row>
    <row r="1664" ht="16.9" customHeight="1" spans="1:3">
      <c r="A1664" s="43">
        <v>23102</v>
      </c>
      <c r="B1664" s="149" t="s">
        <v>3004</v>
      </c>
      <c r="C1664" s="147">
        <v>0</v>
      </c>
    </row>
    <row r="1665" ht="16.9" customHeight="1" spans="1:3">
      <c r="A1665" s="43">
        <v>2310201</v>
      </c>
      <c r="B1665" s="149" t="s">
        <v>3005</v>
      </c>
      <c r="C1665" s="147">
        <v>0</v>
      </c>
    </row>
    <row r="1666" ht="16.9" customHeight="1" spans="1:3">
      <c r="A1666" s="43">
        <v>2310202</v>
      </c>
      <c r="B1666" s="149" t="s">
        <v>3006</v>
      </c>
      <c r="C1666" s="147">
        <v>0</v>
      </c>
    </row>
    <row r="1667" ht="16.9" customHeight="1" spans="1:3">
      <c r="A1667" s="43">
        <v>2310203</v>
      </c>
      <c r="B1667" s="149" t="s">
        <v>3007</v>
      </c>
      <c r="C1667" s="147">
        <v>0</v>
      </c>
    </row>
    <row r="1668" ht="16.9" customHeight="1" spans="1:3">
      <c r="A1668" s="43">
        <v>2310299</v>
      </c>
      <c r="B1668" s="149" t="s">
        <v>3008</v>
      </c>
      <c r="C1668" s="147">
        <v>0</v>
      </c>
    </row>
    <row r="1669" ht="16.9" customHeight="1" spans="1:3">
      <c r="A1669" s="43">
        <v>23103</v>
      </c>
      <c r="B1669" s="149" t="s">
        <v>3009</v>
      </c>
      <c r="C1669" s="147">
        <v>0</v>
      </c>
    </row>
    <row r="1670" ht="16.9" customHeight="1" spans="1:3">
      <c r="A1670" s="43">
        <v>2310301</v>
      </c>
      <c r="B1670" s="149" t="s">
        <v>3010</v>
      </c>
      <c r="C1670" s="147">
        <v>0</v>
      </c>
    </row>
    <row r="1671" ht="16.9" customHeight="1" spans="1:3">
      <c r="A1671" s="43">
        <v>2310302</v>
      </c>
      <c r="B1671" s="149" t="s">
        <v>3011</v>
      </c>
      <c r="C1671" s="147">
        <v>0</v>
      </c>
    </row>
    <row r="1672" ht="16.9" customHeight="1" spans="1:3">
      <c r="A1672" s="43">
        <v>2310303</v>
      </c>
      <c r="B1672" s="149" t="s">
        <v>3012</v>
      </c>
      <c r="C1672" s="147">
        <v>0</v>
      </c>
    </row>
    <row r="1673" ht="16.9" customHeight="1" spans="1:3">
      <c r="A1673" s="43">
        <v>2310399</v>
      </c>
      <c r="B1673" s="149" t="s">
        <v>3013</v>
      </c>
      <c r="C1673" s="147">
        <v>0</v>
      </c>
    </row>
    <row r="1674" ht="16.9" customHeight="1" spans="1:3">
      <c r="A1674" s="43">
        <v>23104</v>
      </c>
      <c r="B1674" s="149" t="s">
        <v>3014</v>
      </c>
      <c r="C1674" s="147">
        <v>0</v>
      </c>
    </row>
    <row r="1675" ht="16.9" customHeight="1" spans="1:3">
      <c r="A1675" s="43">
        <v>2310401</v>
      </c>
      <c r="B1675" s="149" t="s">
        <v>3015</v>
      </c>
      <c r="C1675" s="147">
        <v>0</v>
      </c>
    </row>
    <row r="1676" ht="16.9" customHeight="1" spans="1:3">
      <c r="A1676" s="43">
        <v>2310402</v>
      </c>
      <c r="B1676" s="149" t="s">
        <v>3016</v>
      </c>
      <c r="C1676" s="147">
        <v>0</v>
      </c>
    </row>
    <row r="1677" ht="16.9" customHeight="1" spans="1:3">
      <c r="A1677" s="43">
        <v>2310403</v>
      </c>
      <c r="B1677" s="149" t="s">
        <v>3017</v>
      </c>
      <c r="C1677" s="147">
        <v>0</v>
      </c>
    </row>
    <row r="1678" ht="16.9" customHeight="1" spans="1:3">
      <c r="A1678" s="43">
        <v>2310404</v>
      </c>
      <c r="B1678" s="149" t="s">
        <v>3018</v>
      </c>
      <c r="C1678" s="147">
        <v>0</v>
      </c>
    </row>
    <row r="1679" ht="16.9" customHeight="1" spans="1:3">
      <c r="A1679" s="43">
        <v>2310405</v>
      </c>
      <c r="B1679" s="149" t="s">
        <v>3019</v>
      </c>
      <c r="C1679" s="147">
        <v>0</v>
      </c>
    </row>
    <row r="1680" ht="16.9" customHeight="1" spans="1:3">
      <c r="A1680" s="43">
        <v>2310406</v>
      </c>
      <c r="B1680" s="149" t="s">
        <v>3020</v>
      </c>
      <c r="C1680" s="147">
        <v>0</v>
      </c>
    </row>
    <row r="1681" ht="16.9" customHeight="1" spans="1:3">
      <c r="A1681" s="43">
        <v>2310407</v>
      </c>
      <c r="B1681" s="149" t="s">
        <v>3021</v>
      </c>
      <c r="C1681" s="147">
        <v>0</v>
      </c>
    </row>
    <row r="1682" ht="16.9" customHeight="1" spans="1:3">
      <c r="A1682" s="43">
        <v>2310408</v>
      </c>
      <c r="B1682" s="149" t="s">
        <v>3022</v>
      </c>
      <c r="C1682" s="147">
        <v>0</v>
      </c>
    </row>
    <row r="1683" ht="16.9" customHeight="1" spans="1:3">
      <c r="A1683" s="43">
        <v>2310410</v>
      </c>
      <c r="B1683" s="149" t="s">
        <v>3023</v>
      </c>
      <c r="C1683" s="147">
        <v>0</v>
      </c>
    </row>
    <row r="1684" ht="16.9" customHeight="1" spans="1:3">
      <c r="A1684" s="43">
        <v>2310411</v>
      </c>
      <c r="B1684" s="149" t="s">
        <v>3024</v>
      </c>
      <c r="C1684" s="147">
        <v>0</v>
      </c>
    </row>
    <row r="1685" ht="16.9" customHeight="1" spans="1:3">
      <c r="A1685" s="43">
        <v>2310412</v>
      </c>
      <c r="B1685" s="149" t="s">
        <v>3025</v>
      </c>
      <c r="C1685" s="147">
        <v>0</v>
      </c>
    </row>
    <row r="1686" ht="16.9" customHeight="1" spans="1:3">
      <c r="A1686" s="43">
        <v>2310413</v>
      </c>
      <c r="B1686" s="149" t="s">
        <v>3026</v>
      </c>
      <c r="C1686" s="147">
        <v>0</v>
      </c>
    </row>
    <row r="1687" ht="16.9" customHeight="1" spans="1:3">
      <c r="A1687" s="43">
        <v>2310414</v>
      </c>
      <c r="B1687" s="149" t="s">
        <v>3027</v>
      </c>
      <c r="C1687" s="147">
        <v>0</v>
      </c>
    </row>
    <row r="1688" ht="16.9" customHeight="1" spans="1:3">
      <c r="A1688" s="43">
        <v>2310415</v>
      </c>
      <c r="B1688" s="149" t="s">
        <v>3028</v>
      </c>
      <c r="C1688" s="147">
        <v>0</v>
      </c>
    </row>
    <row r="1689" ht="16.9" customHeight="1" spans="1:3">
      <c r="A1689" s="43">
        <v>2310416</v>
      </c>
      <c r="B1689" s="149" t="s">
        <v>3029</v>
      </c>
      <c r="C1689" s="147">
        <v>0</v>
      </c>
    </row>
    <row r="1690" ht="16.9" customHeight="1" spans="1:3">
      <c r="A1690" s="43">
        <v>2310417</v>
      </c>
      <c r="B1690" s="149" t="s">
        <v>3030</v>
      </c>
      <c r="C1690" s="147">
        <v>0</v>
      </c>
    </row>
    <row r="1691" ht="16.9" customHeight="1" spans="1:3">
      <c r="A1691" s="43">
        <v>2310418</v>
      </c>
      <c r="B1691" s="149" t="s">
        <v>3031</v>
      </c>
      <c r="C1691" s="147">
        <v>0</v>
      </c>
    </row>
    <row r="1692" ht="16.9" customHeight="1" spans="1:3">
      <c r="A1692" s="43">
        <v>2310419</v>
      </c>
      <c r="B1692" s="149" t="s">
        <v>3032</v>
      </c>
      <c r="C1692" s="147">
        <v>0</v>
      </c>
    </row>
    <row r="1693" ht="16.9" customHeight="1" spans="1:3">
      <c r="A1693" s="43">
        <v>2310420</v>
      </c>
      <c r="B1693" s="149" t="s">
        <v>3033</v>
      </c>
      <c r="C1693" s="147">
        <v>0</v>
      </c>
    </row>
    <row r="1694" ht="16.9" customHeight="1" spans="1:3">
      <c r="A1694" s="43">
        <v>2310499</v>
      </c>
      <c r="B1694" s="149" t="s">
        <v>3034</v>
      </c>
      <c r="C1694" s="147">
        <v>0</v>
      </c>
    </row>
    <row r="1695" ht="16.9" customHeight="1" spans="1:3">
      <c r="A1695" s="43">
        <v>214</v>
      </c>
      <c r="B1695" s="146" t="s">
        <v>2464</v>
      </c>
      <c r="C1695" s="147">
        <f>C1696</f>
        <v>0</v>
      </c>
    </row>
    <row r="1696" ht="16.9" customHeight="1" spans="1:3">
      <c r="A1696" s="43">
        <v>21451</v>
      </c>
      <c r="B1696" s="148" t="s">
        <v>3035</v>
      </c>
      <c r="C1696" s="147">
        <f>SUM(C1697:C1705)</f>
        <v>0</v>
      </c>
    </row>
    <row r="1697" ht="16.9" customHeight="1" spans="1:3">
      <c r="A1697" s="43">
        <v>2145101</v>
      </c>
      <c r="B1697" s="148" t="s">
        <v>2986</v>
      </c>
      <c r="C1697" s="147"/>
    </row>
    <row r="1698" ht="16.9" customHeight="1" spans="1:3">
      <c r="A1698" s="43">
        <v>2145102</v>
      </c>
      <c r="B1698" s="148" t="s">
        <v>3036</v>
      </c>
      <c r="C1698" s="147"/>
    </row>
    <row r="1699" ht="16.9" customHeight="1" spans="1:3">
      <c r="A1699" s="43">
        <v>2145103</v>
      </c>
      <c r="B1699" s="148" t="s">
        <v>3037</v>
      </c>
      <c r="C1699" s="147"/>
    </row>
    <row r="1700" ht="16.9" customHeight="1" spans="1:3">
      <c r="A1700" s="43">
        <v>2145104</v>
      </c>
      <c r="B1700" s="148" t="s">
        <v>2989</v>
      </c>
      <c r="C1700" s="147"/>
    </row>
    <row r="1701" ht="16.9" customHeight="1" spans="1:3">
      <c r="A1701" s="43">
        <v>2145105</v>
      </c>
      <c r="B1701" s="148" t="s">
        <v>2990</v>
      </c>
      <c r="C1701" s="147"/>
    </row>
    <row r="1702" ht="16.9" customHeight="1" spans="1:3">
      <c r="A1702" s="43">
        <v>2145106</v>
      </c>
      <c r="B1702" s="148" t="s">
        <v>2991</v>
      </c>
      <c r="C1702" s="147"/>
    </row>
    <row r="1703" ht="16.9" customHeight="1" spans="1:3">
      <c r="A1703" s="43">
        <v>2145107</v>
      </c>
      <c r="B1703" s="148" t="s">
        <v>2992</v>
      </c>
      <c r="C1703" s="147"/>
    </row>
    <row r="1704" ht="16.9" customHeight="1" spans="1:3">
      <c r="A1704" s="43">
        <v>2145108</v>
      </c>
      <c r="B1704" s="148" t="s">
        <v>3038</v>
      </c>
      <c r="C1704" s="147"/>
    </row>
    <row r="1705" ht="16.9" customHeight="1" spans="1:3">
      <c r="A1705" s="43">
        <v>2145199</v>
      </c>
      <c r="B1705" s="148" t="s">
        <v>3001</v>
      </c>
      <c r="C1705" s="147"/>
    </row>
    <row r="1706" ht="16.9" customHeight="1" spans="1:3">
      <c r="A1706" s="43">
        <v>215</v>
      </c>
      <c r="B1706" s="146" t="s">
        <v>2522</v>
      </c>
      <c r="C1706" s="147">
        <f>C1707</f>
        <v>0</v>
      </c>
    </row>
    <row r="1707" ht="16.9" customHeight="1" spans="1:3">
      <c r="A1707" s="43">
        <v>21551</v>
      </c>
      <c r="B1707" s="148" t="s">
        <v>3035</v>
      </c>
      <c r="C1707" s="147">
        <f>SUM(C1708:C1716)</f>
        <v>0</v>
      </c>
    </row>
    <row r="1708" ht="16.9" customHeight="1" spans="1:3">
      <c r="A1708" s="43">
        <v>2155101</v>
      </c>
      <c r="B1708" s="148" t="s">
        <v>2986</v>
      </c>
      <c r="C1708" s="147"/>
    </row>
    <row r="1709" ht="16.9" customHeight="1" spans="1:3">
      <c r="A1709" s="43">
        <v>2155102</v>
      </c>
      <c r="B1709" s="148" t="s">
        <v>3036</v>
      </c>
      <c r="C1709" s="147"/>
    </row>
    <row r="1710" ht="16.9" customHeight="1" spans="1:3">
      <c r="A1710" s="43">
        <v>2155103</v>
      </c>
      <c r="B1710" s="148" t="s">
        <v>3037</v>
      </c>
      <c r="C1710" s="147"/>
    </row>
    <row r="1711" ht="16.9" customHeight="1" spans="1:3">
      <c r="A1711" s="43">
        <v>2155104</v>
      </c>
      <c r="B1711" s="148" t="s">
        <v>2989</v>
      </c>
      <c r="C1711" s="147"/>
    </row>
    <row r="1712" ht="16.9" customHeight="1" spans="1:3">
      <c r="A1712" s="43">
        <v>2155105</v>
      </c>
      <c r="B1712" s="148" t="s">
        <v>2990</v>
      </c>
      <c r="C1712" s="147"/>
    </row>
    <row r="1713" ht="16.9" customHeight="1" spans="1:3">
      <c r="A1713" s="43">
        <v>2155106</v>
      </c>
      <c r="B1713" s="148" t="s">
        <v>2991</v>
      </c>
      <c r="C1713" s="147"/>
    </row>
    <row r="1714" ht="16.9" customHeight="1" spans="1:3">
      <c r="A1714" s="43">
        <v>2155107</v>
      </c>
      <c r="B1714" s="148" t="s">
        <v>2992</v>
      </c>
      <c r="C1714" s="147"/>
    </row>
    <row r="1715" ht="16.9" customHeight="1" spans="1:3">
      <c r="A1715" s="43">
        <v>2155108</v>
      </c>
      <c r="B1715" s="148" t="s">
        <v>3038</v>
      </c>
      <c r="C1715" s="147"/>
    </row>
    <row r="1716" ht="16.9" customHeight="1" spans="1:3">
      <c r="A1716" s="43">
        <v>2155199</v>
      </c>
      <c r="B1716" s="148" t="s">
        <v>3001</v>
      </c>
      <c r="C1716" s="150"/>
    </row>
    <row r="1717" ht="16.9" customHeight="1" spans="1:3">
      <c r="A1717" s="43">
        <v>216</v>
      </c>
      <c r="B1717" s="146" t="s">
        <v>2576</v>
      </c>
      <c r="C1717" s="147">
        <f>C1718</f>
        <v>0</v>
      </c>
    </row>
    <row r="1718" ht="16.9" customHeight="1" spans="1:3">
      <c r="A1718" s="43">
        <v>21651</v>
      </c>
      <c r="B1718" s="148" t="s">
        <v>3035</v>
      </c>
      <c r="C1718" s="151">
        <f>SUM(C1719:C1727)</f>
        <v>0</v>
      </c>
    </row>
    <row r="1719" ht="16.9" customHeight="1" spans="1:3">
      <c r="A1719" s="43">
        <v>2165101</v>
      </c>
      <c r="B1719" s="148" t="s">
        <v>2986</v>
      </c>
      <c r="C1719" s="147"/>
    </row>
    <row r="1720" ht="16.9" customHeight="1" spans="1:3">
      <c r="A1720" s="43">
        <v>2165102</v>
      </c>
      <c r="B1720" s="148" t="s">
        <v>3036</v>
      </c>
      <c r="C1720" s="152"/>
    </row>
    <row r="1721" ht="16.9" customHeight="1" spans="1:3">
      <c r="A1721" s="43">
        <v>2165103</v>
      </c>
      <c r="B1721" s="148" t="s">
        <v>3037</v>
      </c>
      <c r="C1721" s="147"/>
    </row>
    <row r="1722" ht="16.9" customHeight="1" spans="1:3">
      <c r="A1722" s="43">
        <v>2165104</v>
      </c>
      <c r="B1722" s="148" t="s">
        <v>2989</v>
      </c>
      <c r="C1722" s="147"/>
    </row>
    <row r="1723" ht="16.9" customHeight="1" spans="1:3">
      <c r="A1723" s="43">
        <v>2165105</v>
      </c>
      <c r="B1723" s="148" t="s">
        <v>2990</v>
      </c>
      <c r="C1723" s="147"/>
    </row>
    <row r="1724" ht="16.9" customHeight="1" spans="1:3">
      <c r="A1724" s="43">
        <v>2165106</v>
      </c>
      <c r="B1724" s="148" t="s">
        <v>2991</v>
      </c>
      <c r="C1724" s="147"/>
    </row>
    <row r="1725" ht="16.9" customHeight="1" spans="1:3">
      <c r="A1725" s="43">
        <v>2165107</v>
      </c>
      <c r="B1725" s="148" t="s">
        <v>2992</v>
      </c>
      <c r="C1725" s="147"/>
    </row>
    <row r="1726" ht="16.9" customHeight="1" spans="1:3">
      <c r="A1726" s="43">
        <v>2165108</v>
      </c>
      <c r="B1726" s="148" t="s">
        <v>3038</v>
      </c>
      <c r="C1726" s="147"/>
    </row>
    <row r="1727" ht="17.25" customHeight="1" spans="1:3">
      <c r="A1727" s="43">
        <v>2165199</v>
      </c>
      <c r="B1727" s="148" t="s">
        <v>3001</v>
      </c>
      <c r="C1727" s="150"/>
    </row>
    <row r="1728" ht="17.1" customHeight="1" spans="1:3">
      <c r="A1728" s="43">
        <v>217</v>
      </c>
      <c r="B1728" s="146" t="s">
        <v>2593</v>
      </c>
      <c r="C1728" s="150">
        <f>C1729</f>
        <v>0</v>
      </c>
    </row>
    <row r="1729" ht="17.1" customHeight="1" spans="1:3">
      <c r="A1729" s="43">
        <v>21751</v>
      </c>
      <c r="B1729" s="148" t="s">
        <v>3039</v>
      </c>
      <c r="C1729" s="147">
        <f>SUM(C1730:C1732)</f>
        <v>0</v>
      </c>
    </row>
    <row r="1730" ht="17.1" customHeight="1" spans="1:3">
      <c r="A1730" s="43">
        <v>2175101</v>
      </c>
      <c r="B1730" s="148" t="s">
        <v>2997</v>
      </c>
      <c r="C1730" s="152"/>
    </row>
    <row r="1731" ht="17.1" customHeight="1" spans="1:3">
      <c r="A1731" s="43">
        <v>2175102</v>
      </c>
      <c r="B1731" s="148" t="s">
        <v>2998</v>
      </c>
      <c r="C1731" s="147"/>
    </row>
    <row r="1732" ht="17.1" customHeight="1" spans="1:3">
      <c r="A1732" s="43">
        <v>2175199</v>
      </c>
      <c r="B1732" s="148" t="s">
        <v>3001</v>
      </c>
      <c r="C1732" s="147"/>
    </row>
    <row r="1733" ht="17.1" customHeight="1" spans="1:3">
      <c r="A1733" s="43">
        <v>229</v>
      </c>
      <c r="B1733" s="146" t="s">
        <v>977</v>
      </c>
      <c r="C1733" s="150">
        <f>C1734</f>
        <v>0</v>
      </c>
    </row>
    <row r="1734" ht="17.1" customHeight="1" spans="1:3">
      <c r="A1734" s="43">
        <v>22951</v>
      </c>
      <c r="B1734" s="148" t="s">
        <v>3035</v>
      </c>
      <c r="C1734" s="147">
        <f>SUM(C1735:C1743)</f>
        <v>0</v>
      </c>
    </row>
    <row r="1735" ht="17.1" customHeight="1" spans="1:3">
      <c r="A1735" s="43">
        <v>2295101</v>
      </c>
      <c r="B1735" s="148" t="s">
        <v>2986</v>
      </c>
      <c r="C1735" s="152"/>
    </row>
    <row r="1736" ht="17.1" customHeight="1" spans="1:3">
      <c r="A1736" s="43">
        <v>2295102</v>
      </c>
      <c r="B1736" s="148" t="s">
        <v>3036</v>
      </c>
      <c r="C1736" s="147"/>
    </row>
    <row r="1737" ht="17.1" customHeight="1" spans="1:3">
      <c r="A1737" s="43">
        <v>2295103</v>
      </c>
      <c r="B1737" s="148" t="s">
        <v>3037</v>
      </c>
      <c r="C1737" s="150"/>
    </row>
    <row r="1738" ht="17.1" customHeight="1" spans="1:3">
      <c r="A1738" s="145">
        <v>2295104</v>
      </c>
      <c r="B1738" s="148" t="s">
        <v>2989</v>
      </c>
      <c r="C1738" s="147"/>
    </row>
    <row r="1739" ht="17.1" customHeight="1" spans="1:3">
      <c r="A1739" s="145">
        <v>2295105</v>
      </c>
      <c r="B1739" s="148" t="s">
        <v>2990</v>
      </c>
      <c r="C1739" s="152"/>
    </row>
    <row r="1740" ht="17.1" customHeight="1" spans="1:3">
      <c r="A1740" s="145">
        <v>2295106</v>
      </c>
      <c r="B1740" s="148" t="s">
        <v>2991</v>
      </c>
      <c r="C1740" s="147"/>
    </row>
    <row r="1741" ht="17.1" customHeight="1" spans="1:3">
      <c r="A1741" s="145">
        <v>2295107</v>
      </c>
      <c r="B1741" s="148" t="s">
        <v>2992</v>
      </c>
      <c r="C1741" s="147"/>
    </row>
    <row r="1742" ht="17.1" customHeight="1" spans="1:3">
      <c r="A1742" s="145">
        <v>2295108</v>
      </c>
      <c r="B1742" s="148" t="s">
        <v>3038</v>
      </c>
      <c r="C1742" s="150"/>
    </row>
    <row r="1743" ht="17.1" customHeight="1" spans="1:3">
      <c r="A1743" s="145">
        <v>2295199</v>
      </c>
      <c r="B1743" s="148" t="s">
        <v>3001</v>
      </c>
      <c r="C1743" s="147"/>
    </row>
    <row r="1744" ht="17.1" customHeight="1" spans="1:3">
      <c r="A1744" s="145">
        <v>230</v>
      </c>
      <c r="B1744" s="146" t="s">
        <v>3040</v>
      </c>
      <c r="C1744" s="152">
        <f>C1745</f>
        <v>0</v>
      </c>
    </row>
    <row r="1745" ht="17.1" customHeight="1" spans="1:3">
      <c r="A1745" s="145">
        <v>23008</v>
      </c>
      <c r="B1745" s="148" t="s">
        <v>3041</v>
      </c>
      <c r="C1745" s="147">
        <f>C1746</f>
        <v>0</v>
      </c>
    </row>
    <row r="1746" ht="17.1" customHeight="1" spans="1:3">
      <c r="A1746" s="145">
        <v>2300803</v>
      </c>
      <c r="B1746" s="148" t="s">
        <v>3042</v>
      </c>
      <c r="C1746" s="147"/>
    </row>
    <row r="1747" ht="17.1" customHeight="1" spans="1:3">
      <c r="A1747" s="145"/>
      <c r="B1747" s="148"/>
      <c r="C1747" s="153"/>
    </row>
    <row r="1748" ht="17.1" customHeight="1" spans="1:3">
      <c r="A1748" s="145"/>
      <c r="B1748" s="146" t="s">
        <v>3043</v>
      </c>
      <c r="C1748" s="150">
        <f>SUM(C1749:C1755)</f>
        <v>0</v>
      </c>
    </row>
    <row r="1749" ht="17.1" customHeight="1" spans="1:3">
      <c r="A1749" s="145">
        <v>22801</v>
      </c>
      <c r="B1749" s="148" t="s">
        <v>3044</v>
      </c>
      <c r="C1749" s="147"/>
    </row>
    <row r="1750" ht="17.1" customHeight="1" spans="1:3">
      <c r="A1750" s="154">
        <v>22804</v>
      </c>
      <c r="B1750" s="155" t="s">
        <v>3045</v>
      </c>
      <c r="C1750" s="150"/>
    </row>
    <row r="1751" ht="17.1" customHeight="1" spans="1:3">
      <c r="A1751" s="145">
        <v>22805</v>
      </c>
      <c r="B1751" s="148" t="s">
        <v>3046</v>
      </c>
      <c r="C1751" s="147"/>
    </row>
    <row r="1752" ht="17.1" customHeight="1" spans="1:3">
      <c r="A1752" s="145">
        <v>22806</v>
      </c>
      <c r="B1752" s="148" t="s">
        <v>3047</v>
      </c>
      <c r="C1752" s="150"/>
    </row>
    <row r="1753" ht="17.1" customHeight="1" spans="1:3">
      <c r="A1753" s="145">
        <v>22807</v>
      </c>
      <c r="B1753" s="148" t="s">
        <v>3048</v>
      </c>
      <c r="C1753" s="147"/>
    </row>
    <row r="1754" ht="17.1" customHeight="1" spans="1:3">
      <c r="A1754" s="145">
        <v>22812</v>
      </c>
      <c r="B1754" s="148" t="s">
        <v>3049</v>
      </c>
      <c r="C1754" s="150"/>
    </row>
    <row r="1755" ht="17.1" customHeight="1" spans="1:3">
      <c r="A1755" s="145">
        <v>22814</v>
      </c>
      <c r="B1755" s="149" t="s">
        <v>3050</v>
      </c>
      <c r="C1755" s="147"/>
    </row>
  </sheetData>
  <mergeCells count="1">
    <mergeCell ref="A1:C1"/>
  </mergeCells>
  <pageMargins left="0.75" right="0.75" top="1" bottom="1" header="0.5" footer="0.5"/>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4"/>
  <sheetViews>
    <sheetView topLeftCell="A7" workbookViewId="0">
      <selection activeCell="B5" sqref="B5:B6"/>
    </sheetView>
  </sheetViews>
  <sheetFormatPr defaultColWidth="9.125" defaultRowHeight="14.25" outlineLevelCol="5"/>
  <cols>
    <col min="1" max="1" width="42.5" style="39" customWidth="1"/>
    <col min="2" max="2" width="31" style="39" customWidth="1"/>
    <col min="3" max="5" width="9.125" style="39" hidden="1" customWidth="1"/>
    <col min="6" max="6" width="6.625" style="39" hidden="1" customWidth="1"/>
    <col min="7" max="254" width="9.125" customWidth="1"/>
  </cols>
  <sheetData>
    <row r="1" s="116" customFormat="1" ht="33.95" customHeight="1" spans="1:6">
      <c r="A1" s="40" t="s">
        <v>3051</v>
      </c>
      <c r="B1" s="40"/>
      <c r="C1" s="40"/>
      <c r="D1" s="117"/>
      <c r="E1" s="117"/>
      <c r="F1" s="117"/>
    </row>
    <row r="2" s="116" customFormat="1" ht="17.1" customHeight="1" spans="1:6">
      <c r="A2" s="118"/>
      <c r="B2" s="118"/>
      <c r="C2" s="118"/>
      <c r="D2" s="117"/>
      <c r="E2" s="117"/>
      <c r="F2" s="117"/>
    </row>
    <row r="3" s="116" customFormat="1" ht="17.1" customHeight="1" spans="1:6">
      <c r="A3" s="118" t="s">
        <v>1</v>
      </c>
      <c r="B3" s="118"/>
      <c r="C3" s="118"/>
      <c r="D3" s="117"/>
      <c r="E3" s="117"/>
      <c r="F3" s="117"/>
    </row>
    <row r="4" s="116" customFormat="1" ht="17.65" customHeight="1" spans="1:6">
      <c r="A4" s="63" t="s">
        <v>2</v>
      </c>
      <c r="B4" s="63" t="s">
        <v>4</v>
      </c>
      <c r="C4" s="119"/>
      <c r="D4" s="120" t="s">
        <v>1124</v>
      </c>
      <c r="E4" s="120" t="s">
        <v>1125</v>
      </c>
      <c r="F4" s="120" t="s">
        <v>1126</v>
      </c>
    </row>
    <row r="5" s="116" customFormat="1" ht="17.65" customHeight="1" spans="1:6">
      <c r="A5" s="63" t="s">
        <v>31</v>
      </c>
      <c r="B5" s="44">
        <v>2426</v>
      </c>
      <c r="C5" s="121" t="s">
        <v>1128</v>
      </c>
      <c r="D5" s="122">
        <v>0</v>
      </c>
      <c r="E5" s="122">
        <v>0</v>
      </c>
      <c r="F5" s="122">
        <v>0</v>
      </c>
    </row>
    <row r="6" s="116" customFormat="1" ht="17.65" customHeight="1" spans="1:6">
      <c r="A6" s="52" t="s">
        <v>1129</v>
      </c>
      <c r="B6" s="44">
        <v>8073</v>
      </c>
      <c r="C6" s="121" t="s">
        <v>1131</v>
      </c>
      <c r="D6" s="122">
        <v>0</v>
      </c>
      <c r="E6" s="122">
        <v>0</v>
      </c>
      <c r="F6" s="122">
        <v>2241</v>
      </c>
    </row>
    <row r="7" s="116" customFormat="1" ht="17.65" customHeight="1" spans="1:6">
      <c r="A7" s="54" t="s">
        <v>1132</v>
      </c>
      <c r="B7" s="44">
        <v>756</v>
      </c>
      <c r="C7" s="121" t="s">
        <v>1134</v>
      </c>
      <c r="D7" s="122">
        <v>0</v>
      </c>
      <c r="E7" s="122">
        <v>0</v>
      </c>
      <c r="F7" s="122">
        <v>0</v>
      </c>
    </row>
    <row r="8" s="116" customFormat="1" ht="17.65" customHeight="1" spans="1:6">
      <c r="A8" s="54" t="s">
        <v>1135</v>
      </c>
      <c r="B8" s="44">
        <v>733</v>
      </c>
      <c r="C8" s="121" t="s">
        <v>1137</v>
      </c>
      <c r="D8" s="122">
        <v>0</v>
      </c>
      <c r="E8" s="122">
        <v>0</v>
      </c>
      <c r="F8" s="122">
        <v>0</v>
      </c>
    </row>
    <row r="9" s="116" customFormat="1" ht="17.65" customHeight="1" spans="1:6">
      <c r="A9" s="54" t="s">
        <v>1138</v>
      </c>
      <c r="B9" s="44">
        <v>0</v>
      </c>
      <c r="C9" s="52"/>
      <c r="D9" s="52"/>
      <c r="E9" s="52"/>
      <c r="F9" s="44"/>
    </row>
    <row r="10" s="116" customFormat="1" ht="17.65" customHeight="1" spans="1:6">
      <c r="A10" s="54" t="s">
        <v>1140</v>
      </c>
      <c r="B10" s="44">
        <v>0</v>
      </c>
      <c r="C10" s="123"/>
      <c r="D10" s="124"/>
      <c r="E10" s="124"/>
      <c r="F10" s="123"/>
    </row>
    <row r="11" s="116" customFormat="1" ht="17.65" customHeight="1" spans="1:6">
      <c r="A11" s="54" t="s">
        <v>1142</v>
      </c>
      <c r="B11" s="44">
        <v>23</v>
      </c>
      <c r="C11" s="123"/>
      <c r="D11" s="52"/>
      <c r="E11" s="52"/>
      <c r="F11" s="123"/>
    </row>
    <row r="12" s="116" customFormat="1" ht="17.65" customHeight="1" spans="1:6">
      <c r="A12" s="54" t="s">
        <v>1144</v>
      </c>
      <c r="B12" s="44">
        <v>7317</v>
      </c>
      <c r="C12" s="123"/>
      <c r="D12" s="123"/>
      <c r="E12" s="123"/>
      <c r="F12" s="123"/>
    </row>
    <row r="13" s="116" customFormat="1" ht="17.65" customHeight="1" spans="1:6">
      <c r="A13" s="54" t="s">
        <v>1146</v>
      </c>
      <c r="B13" s="44">
        <v>0</v>
      </c>
      <c r="C13" s="123"/>
      <c r="D13" s="123"/>
      <c r="E13" s="123"/>
      <c r="F13" s="123"/>
    </row>
    <row r="14" s="116" customFormat="1" ht="17.65" customHeight="1" spans="1:6">
      <c r="A14" s="54" t="s">
        <v>1148</v>
      </c>
      <c r="B14" s="44">
        <v>442</v>
      </c>
      <c r="C14" s="123"/>
      <c r="D14" s="123"/>
      <c r="E14" s="123"/>
      <c r="F14" s="123"/>
    </row>
    <row r="15" s="116" customFormat="1" ht="17.65" customHeight="1" spans="1:6">
      <c r="A15" s="54" t="s">
        <v>3052</v>
      </c>
      <c r="B15" s="44">
        <v>0</v>
      </c>
      <c r="C15" s="123"/>
      <c r="D15" s="123"/>
      <c r="E15" s="123"/>
      <c r="F15" s="123"/>
    </row>
    <row r="16" s="116" customFormat="1" ht="17.65" customHeight="1" spans="1:6">
      <c r="A16" s="54" t="s">
        <v>1152</v>
      </c>
      <c r="B16" s="44">
        <v>4171</v>
      </c>
      <c r="C16" s="123"/>
      <c r="D16" s="123"/>
      <c r="E16" s="123"/>
      <c r="F16" s="123"/>
    </row>
    <row r="17" s="116" customFormat="1" ht="17.65" customHeight="1" spans="1:6">
      <c r="A17" s="54" t="s">
        <v>1154</v>
      </c>
      <c r="B17" s="44">
        <v>101</v>
      </c>
      <c r="C17" s="123"/>
      <c r="D17" s="123"/>
      <c r="E17" s="123"/>
      <c r="F17" s="123"/>
    </row>
    <row r="18" s="116" customFormat="1" ht="17.65" customHeight="1" spans="1:6">
      <c r="A18" s="52" t="s">
        <v>1156</v>
      </c>
      <c r="B18" s="44">
        <v>0</v>
      </c>
      <c r="C18" s="123"/>
      <c r="D18" s="123"/>
      <c r="E18" s="123"/>
      <c r="F18" s="123"/>
    </row>
    <row r="19" s="116" customFormat="1" ht="17.65" customHeight="1" spans="1:6">
      <c r="A19" s="54" t="s">
        <v>1158</v>
      </c>
      <c r="B19" s="44">
        <v>0</v>
      </c>
      <c r="C19" s="123"/>
      <c r="D19" s="123"/>
      <c r="E19" s="123"/>
      <c r="F19" s="123"/>
    </row>
    <row r="20" s="116" customFormat="1" ht="17.65" customHeight="1" spans="1:6">
      <c r="A20" s="54" t="s">
        <v>1160</v>
      </c>
      <c r="B20" s="44">
        <v>0</v>
      </c>
      <c r="C20" s="123"/>
      <c r="D20" s="123"/>
      <c r="E20" s="123"/>
      <c r="F20" s="123"/>
    </row>
    <row r="21" s="116" customFormat="1" ht="17.65" customHeight="1" spans="1:6">
      <c r="A21" s="54" t="s">
        <v>1162</v>
      </c>
      <c r="B21" s="44">
        <v>0</v>
      </c>
      <c r="C21" s="123"/>
      <c r="D21" s="123"/>
      <c r="E21" s="123"/>
      <c r="F21" s="123"/>
    </row>
    <row r="22" s="116" customFormat="1" ht="17.65" customHeight="1" spans="1:6">
      <c r="A22" s="54" t="s">
        <v>1164</v>
      </c>
      <c r="B22" s="44">
        <v>1041</v>
      </c>
      <c r="C22" s="123"/>
      <c r="D22" s="123"/>
      <c r="E22" s="123"/>
      <c r="F22" s="123"/>
    </row>
    <row r="23" s="116" customFormat="1" ht="17.65" customHeight="1" spans="1:6">
      <c r="A23" s="54" t="s">
        <v>1166</v>
      </c>
      <c r="B23" s="44">
        <v>0</v>
      </c>
      <c r="C23" s="123"/>
      <c r="D23" s="123"/>
      <c r="E23" s="123"/>
      <c r="F23" s="123"/>
    </row>
    <row r="24" s="116" customFormat="1" ht="17.65" customHeight="1" spans="1:6">
      <c r="A24" s="54" t="s">
        <v>1168</v>
      </c>
      <c r="B24" s="44">
        <v>0</v>
      </c>
      <c r="C24" s="123"/>
      <c r="D24" s="123"/>
      <c r="E24" s="123"/>
      <c r="F24" s="123"/>
    </row>
    <row r="25" s="116" customFormat="1" ht="17.65" customHeight="1" spans="1:6">
      <c r="A25" s="54" t="s">
        <v>1170</v>
      </c>
      <c r="B25" s="44">
        <v>0</v>
      </c>
      <c r="C25" s="123"/>
      <c r="D25" s="123"/>
      <c r="E25" s="123"/>
      <c r="F25" s="123"/>
    </row>
    <row r="26" s="116" customFormat="1" ht="17.65" customHeight="1" spans="1:6">
      <c r="A26" s="54" t="s">
        <v>1172</v>
      </c>
      <c r="B26" s="44">
        <v>0</v>
      </c>
      <c r="C26" s="123"/>
      <c r="D26" s="123"/>
      <c r="E26" s="123"/>
      <c r="F26" s="123"/>
    </row>
    <row r="27" s="116" customFormat="1" ht="17.65" customHeight="1" spans="1:6">
      <c r="A27" s="62" t="s">
        <v>1174</v>
      </c>
      <c r="B27" s="125">
        <v>0</v>
      </c>
      <c r="C27" s="123"/>
      <c r="D27" s="123"/>
      <c r="E27" s="123"/>
      <c r="F27" s="123"/>
    </row>
    <row r="28" s="116" customFormat="1" ht="17.65" customHeight="1" spans="1:6">
      <c r="A28" s="54" t="s">
        <v>1176</v>
      </c>
      <c r="B28" s="64">
        <v>0</v>
      </c>
      <c r="C28" s="123"/>
      <c r="D28" s="123"/>
      <c r="E28" s="123"/>
      <c r="F28" s="123"/>
    </row>
    <row r="29" s="116" customFormat="1" ht="17.65" customHeight="1" spans="1:6">
      <c r="A29" s="126" t="s">
        <v>1178</v>
      </c>
      <c r="B29" s="127">
        <v>456</v>
      </c>
      <c r="C29" s="123"/>
      <c r="D29" s="123"/>
      <c r="E29" s="123"/>
      <c r="F29" s="123"/>
    </row>
    <row r="30" s="116" customFormat="1" ht="17.65" customHeight="1" spans="1:6">
      <c r="A30" s="126" t="s">
        <v>1180</v>
      </c>
      <c r="B30" s="128">
        <v>0</v>
      </c>
      <c r="C30" s="123"/>
      <c r="D30" s="123"/>
      <c r="E30" s="123"/>
      <c r="F30" s="123"/>
    </row>
    <row r="31" s="116" customFormat="1" ht="17.65" customHeight="1" spans="1:6">
      <c r="A31" s="54" t="s">
        <v>1182</v>
      </c>
      <c r="B31" s="44">
        <v>1106</v>
      </c>
      <c r="C31" s="123"/>
      <c r="D31" s="123"/>
      <c r="E31" s="123"/>
      <c r="F31" s="123"/>
    </row>
    <row r="32" s="116" customFormat="1" ht="17.65" customHeight="1" spans="1:6">
      <c r="A32" s="62" t="s">
        <v>1260</v>
      </c>
      <c r="B32" s="125">
        <v>0</v>
      </c>
      <c r="C32" s="123"/>
      <c r="D32" s="123"/>
      <c r="E32" s="123"/>
      <c r="F32" s="123"/>
    </row>
    <row r="33" s="116" customFormat="1" ht="17.65" customHeight="1" spans="1:6">
      <c r="A33" s="54" t="s">
        <v>1253</v>
      </c>
      <c r="B33" s="64">
        <v>0</v>
      </c>
      <c r="C33" s="123"/>
      <c r="D33" s="129"/>
      <c r="E33" s="123"/>
      <c r="F33" s="123"/>
    </row>
    <row r="34" s="116" customFormat="1" ht="17.65" customHeight="1" spans="1:6">
      <c r="A34" s="126" t="s">
        <v>3053</v>
      </c>
      <c r="B34" s="128">
        <v>0</v>
      </c>
      <c r="C34" s="130"/>
      <c r="D34" s="122">
        <v>0</v>
      </c>
      <c r="E34" s="131"/>
      <c r="F34" s="123"/>
    </row>
    <row r="35" s="116" customFormat="1" ht="17.65" customHeight="1" spans="1:6">
      <c r="A35" s="54"/>
      <c r="B35" s="44"/>
      <c r="C35" s="54"/>
      <c r="D35" s="132">
        <v>0</v>
      </c>
      <c r="E35" s="123"/>
      <c r="F35" s="123"/>
    </row>
    <row r="36" s="116" customFormat="1" ht="17.65" customHeight="1" spans="1:6">
      <c r="A36" s="54"/>
      <c r="B36" s="44"/>
      <c r="C36" s="123"/>
      <c r="D36" s="133"/>
      <c r="E36" s="123"/>
      <c r="F36" s="123"/>
    </row>
    <row r="37" s="116" customFormat="1" ht="17.65" customHeight="1" spans="1:6">
      <c r="A37" s="54" t="s">
        <v>1245</v>
      </c>
      <c r="B37" s="44">
        <v>0</v>
      </c>
      <c r="C37" s="123"/>
      <c r="D37" s="123"/>
      <c r="E37" s="123"/>
      <c r="F37" s="123"/>
    </row>
    <row r="38" s="116" customFormat="1" ht="17.65" customHeight="1" spans="1:6">
      <c r="A38" s="54" t="s">
        <v>1247</v>
      </c>
      <c r="B38" s="44">
        <v>0</v>
      </c>
      <c r="C38" s="123"/>
      <c r="D38" s="123"/>
      <c r="E38" s="123"/>
      <c r="F38" s="123"/>
    </row>
    <row r="39" s="116" customFormat="1" ht="17.65" customHeight="1" spans="1:6">
      <c r="A39" s="54" t="s">
        <v>3054</v>
      </c>
      <c r="B39" s="44">
        <v>0</v>
      </c>
      <c r="C39" s="123"/>
      <c r="D39" s="123"/>
      <c r="E39" s="123"/>
      <c r="F39" s="123"/>
    </row>
    <row r="40" s="116" customFormat="1" ht="17.65" customHeight="1" spans="1:6">
      <c r="A40" s="54" t="s">
        <v>1215</v>
      </c>
      <c r="B40" s="44">
        <v>0</v>
      </c>
      <c r="C40" s="123"/>
      <c r="D40" s="123"/>
      <c r="E40" s="123"/>
      <c r="F40" s="123"/>
    </row>
    <row r="41" s="116" customFormat="1" ht="17.65" customHeight="1" spans="1:6">
      <c r="A41" s="54" t="s">
        <v>1251</v>
      </c>
      <c r="B41" s="44">
        <v>0</v>
      </c>
      <c r="C41" s="123"/>
      <c r="D41" s="123"/>
      <c r="E41" s="123"/>
      <c r="F41" s="123"/>
    </row>
    <row r="42" s="116" customFormat="1" ht="17.65" customHeight="1" spans="1:6">
      <c r="A42" s="54" t="s">
        <v>3055</v>
      </c>
      <c r="B42" s="44">
        <v>0</v>
      </c>
      <c r="C42" s="123"/>
      <c r="D42" s="123"/>
      <c r="E42" s="123"/>
      <c r="F42" s="123"/>
    </row>
    <row r="43" s="116" customFormat="1" ht="17.65" customHeight="1" spans="1:6">
      <c r="A43" s="54" t="s">
        <v>3056</v>
      </c>
      <c r="B43" s="44">
        <v>0</v>
      </c>
      <c r="C43" s="123"/>
      <c r="D43" s="123"/>
      <c r="E43" s="123"/>
      <c r="F43" s="123"/>
    </row>
    <row r="44" s="116" customFormat="1" ht="17.65" customHeight="1" spans="1:6">
      <c r="A44" s="54" t="s">
        <v>3057</v>
      </c>
      <c r="B44" s="44">
        <v>0</v>
      </c>
      <c r="C44" s="131"/>
      <c r="D44" s="123"/>
      <c r="E44" s="123"/>
      <c r="F44" s="123"/>
    </row>
    <row r="45" s="116" customFormat="1" ht="17.1" customHeight="1" spans="1:6">
      <c r="A45" s="62" t="s">
        <v>3058</v>
      </c>
      <c r="B45" s="44">
        <v>0</v>
      </c>
      <c r="C45" s="131"/>
      <c r="D45" s="123"/>
      <c r="E45" s="123"/>
      <c r="F45" s="123"/>
    </row>
    <row r="46" s="116" customFormat="1" ht="17.65" customHeight="1" spans="1:6">
      <c r="A46" s="123"/>
      <c r="B46" s="64"/>
      <c r="C46" s="131"/>
      <c r="D46" s="123"/>
      <c r="E46" s="123"/>
      <c r="F46" s="123"/>
    </row>
    <row r="47" s="116" customFormat="1" ht="17.65" customHeight="1" spans="1:6">
      <c r="A47" s="126"/>
      <c r="B47" s="44"/>
      <c r="C47" s="123"/>
      <c r="D47" s="123"/>
      <c r="E47" s="123"/>
      <c r="F47" s="123"/>
    </row>
    <row r="48" s="116" customFormat="1" ht="17.65" customHeight="1" spans="1:6">
      <c r="A48" s="54"/>
      <c r="B48" s="44"/>
      <c r="C48" s="123"/>
      <c r="D48" s="123"/>
      <c r="E48" s="123"/>
      <c r="F48" s="123"/>
    </row>
    <row r="49" s="116" customFormat="1" ht="17.65" customHeight="1" spans="1:6">
      <c r="A49" s="54"/>
      <c r="B49" s="44"/>
      <c r="C49" s="123"/>
      <c r="D49" s="123"/>
      <c r="E49" s="123"/>
      <c r="F49" s="123"/>
    </row>
    <row r="50" s="116" customFormat="1" ht="17.25" customHeight="1" spans="1:6">
      <c r="A50" s="54"/>
      <c r="B50" s="44"/>
      <c r="C50" s="123"/>
      <c r="D50" s="123"/>
      <c r="E50" s="123"/>
      <c r="F50" s="123"/>
    </row>
    <row r="51" s="116" customFormat="1" ht="17.25" customHeight="1" spans="1:6">
      <c r="A51" s="54"/>
      <c r="B51" s="44"/>
      <c r="C51" s="123"/>
      <c r="D51" s="123"/>
      <c r="E51" s="123"/>
      <c r="F51" s="123"/>
    </row>
    <row r="52" s="116" customFormat="1" ht="17.25" customHeight="1" spans="1:6">
      <c r="A52" s="54"/>
      <c r="B52" s="44"/>
      <c r="C52" s="123"/>
      <c r="D52" s="123"/>
      <c r="E52" s="123"/>
      <c r="F52" s="123"/>
    </row>
    <row r="53" s="116" customFormat="1" ht="17.25" customHeight="1" spans="1:6">
      <c r="A53" s="54"/>
      <c r="B53" s="44"/>
      <c r="C53" s="123"/>
      <c r="D53" s="123"/>
      <c r="E53" s="123"/>
      <c r="F53" s="123"/>
    </row>
    <row r="54" s="116" customFormat="1" ht="17.25" customHeight="1" spans="1:6">
      <c r="A54" s="54"/>
      <c r="B54" s="44"/>
      <c r="C54" s="123"/>
      <c r="D54" s="123"/>
      <c r="E54" s="123"/>
      <c r="F54" s="123"/>
    </row>
    <row r="55" s="116" customFormat="1" ht="17.25" customHeight="1" spans="1:6">
      <c r="A55" s="54"/>
      <c r="B55" s="44"/>
      <c r="C55" s="123"/>
      <c r="D55" s="123"/>
      <c r="E55" s="123"/>
      <c r="F55" s="123"/>
    </row>
    <row r="56" s="116" customFormat="1" ht="17.25" customHeight="1" spans="1:6">
      <c r="A56" s="54"/>
      <c r="B56" s="44"/>
      <c r="C56" s="123"/>
      <c r="D56" s="123"/>
      <c r="E56" s="123"/>
      <c r="F56" s="123"/>
    </row>
    <row r="57" s="116" customFormat="1" ht="17.25" customHeight="1" spans="1:6">
      <c r="A57" s="54"/>
      <c r="B57" s="44"/>
      <c r="C57" s="123"/>
      <c r="D57" s="123"/>
      <c r="E57" s="123"/>
      <c r="F57" s="123"/>
    </row>
    <row r="58" s="116" customFormat="1" ht="17.25" customHeight="1" spans="1:6">
      <c r="A58" s="54"/>
      <c r="B58" s="44"/>
      <c r="C58" s="123"/>
      <c r="D58" s="123"/>
      <c r="E58" s="123"/>
      <c r="F58" s="123"/>
    </row>
    <row r="59" s="116" customFormat="1" ht="17.25" customHeight="1" spans="1:6">
      <c r="A59" s="54"/>
      <c r="B59" s="44"/>
      <c r="C59" s="123"/>
      <c r="D59" s="123"/>
      <c r="E59" s="123"/>
      <c r="F59" s="123"/>
    </row>
    <row r="60" s="116" customFormat="1" ht="17.25" customHeight="1" spans="1:6">
      <c r="A60" s="54"/>
      <c r="B60" s="44"/>
      <c r="C60" s="123"/>
      <c r="D60" s="123"/>
      <c r="E60" s="123"/>
      <c r="F60" s="123"/>
    </row>
    <row r="61" s="116" customFormat="1" ht="17.25" customHeight="1" spans="1:6">
      <c r="A61" s="54"/>
      <c r="B61" s="44"/>
      <c r="C61" s="123"/>
      <c r="D61" s="123"/>
      <c r="E61" s="123"/>
      <c r="F61" s="123"/>
    </row>
    <row r="62" s="116" customFormat="1" ht="17.25" customHeight="1" spans="1:6">
      <c r="A62" s="54"/>
      <c r="B62" s="44"/>
      <c r="C62" s="123"/>
      <c r="D62" s="123"/>
      <c r="E62" s="123"/>
      <c r="F62" s="123"/>
    </row>
    <row r="63" s="116" customFormat="1" ht="17.25" customHeight="1" spans="1:6">
      <c r="A63" s="54"/>
      <c r="B63" s="44"/>
      <c r="C63" s="123"/>
      <c r="D63" s="123"/>
      <c r="E63" s="123"/>
      <c r="F63" s="123"/>
    </row>
    <row r="64" s="116" customFormat="1" ht="17.25" customHeight="1" spans="1:6">
      <c r="A64" s="54"/>
      <c r="B64" s="44"/>
      <c r="C64" s="123"/>
      <c r="D64" s="123"/>
      <c r="E64" s="123"/>
      <c r="F64" s="123"/>
    </row>
    <row r="65" s="116" customFormat="1" ht="17.25" customHeight="1" spans="1:6">
      <c r="A65" s="54"/>
      <c r="B65" s="44"/>
      <c r="C65" s="123"/>
      <c r="D65" s="123"/>
      <c r="E65" s="123"/>
      <c r="F65" s="123"/>
    </row>
    <row r="66" s="116" customFormat="1" ht="17.25" customHeight="1" spans="1:6">
      <c r="A66" s="54"/>
      <c r="B66" s="44"/>
      <c r="C66" s="123"/>
      <c r="D66" s="123"/>
      <c r="E66" s="123"/>
      <c r="F66" s="123"/>
    </row>
    <row r="67" s="116" customFormat="1" ht="17.25" customHeight="1" spans="1:6">
      <c r="A67" s="54"/>
      <c r="B67" s="44"/>
      <c r="C67" s="123"/>
      <c r="D67" s="123"/>
      <c r="E67" s="123"/>
      <c r="F67" s="123"/>
    </row>
    <row r="68" s="116" customFormat="1" ht="17.25" customHeight="1" spans="1:6">
      <c r="A68" s="54"/>
      <c r="B68" s="44"/>
      <c r="C68" s="123"/>
      <c r="D68" s="123"/>
      <c r="E68" s="123"/>
      <c r="F68" s="123"/>
    </row>
    <row r="69" s="116" customFormat="1" ht="17.25" customHeight="1" spans="1:6">
      <c r="A69" s="54"/>
      <c r="B69" s="44"/>
      <c r="C69" s="123"/>
      <c r="D69" s="123"/>
      <c r="E69" s="123"/>
      <c r="F69" s="123"/>
    </row>
    <row r="70" s="116" customFormat="1" ht="17.25" customHeight="1" spans="1:6">
      <c r="A70" s="54"/>
      <c r="B70" s="44"/>
      <c r="C70" s="123"/>
      <c r="D70" s="123"/>
      <c r="E70" s="123"/>
      <c r="F70" s="123"/>
    </row>
    <row r="71" s="116" customFormat="1" ht="17.65" customHeight="1" spans="1:6">
      <c r="A71" s="54"/>
      <c r="B71" s="44"/>
      <c r="C71" s="123"/>
      <c r="D71" s="123"/>
      <c r="E71" s="123"/>
      <c r="F71" s="123"/>
    </row>
    <row r="72" s="59" customFormat="1" ht="17.65" customHeight="1" spans="1:6">
      <c r="A72" s="54"/>
      <c r="B72" s="44"/>
      <c r="C72" s="134"/>
      <c r="D72" s="134"/>
      <c r="E72" s="134"/>
      <c r="F72" s="135"/>
    </row>
    <row r="73" s="116" customFormat="1" ht="17.65" customHeight="1" spans="1:6">
      <c r="A73" s="63" t="s">
        <v>1266</v>
      </c>
      <c r="B73" s="44">
        <v>10499</v>
      </c>
      <c r="C73" s="122">
        <v>0</v>
      </c>
      <c r="D73" s="122">
        <v>11832</v>
      </c>
      <c r="E73" s="136">
        <v>0</v>
      </c>
      <c r="F73" s="122">
        <v>11832</v>
      </c>
    </row>
    <row r="74" s="116" customFormat="1" spans="1:2">
      <c r="A74" s="38"/>
      <c r="B74" s="38"/>
    </row>
  </sheetData>
  <mergeCells count="3">
    <mergeCell ref="A1:C1"/>
    <mergeCell ref="A2:C2"/>
    <mergeCell ref="A3:C3"/>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U88"/>
  <sheetViews>
    <sheetView workbookViewId="0">
      <selection activeCell="E17" sqref="E17"/>
    </sheetView>
  </sheetViews>
  <sheetFormatPr defaultColWidth="9" defaultRowHeight="14.25"/>
  <cols>
    <col min="1" max="3" width="2.75" style="38" customWidth="1"/>
    <col min="4" max="4" width="32.75" style="38" customWidth="1"/>
    <col min="5" max="99" width="12.25" style="38" customWidth="1"/>
    <col min="100" max="100" width="8.5" style="38" customWidth="1"/>
    <col min="101" max="16384" width="9" style="38"/>
  </cols>
  <sheetData>
    <row r="1" s="38" customFormat="1" ht="27" spans="50:50">
      <c r="AX1" s="114" t="s">
        <v>3059</v>
      </c>
    </row>
    <row r="2" s="38" customFormat="1" spans="99:99">
      <c r="CU2" s="115" t="s">
        <v>3060</v>
      </c>
    </row>
    <row r="3" s="38" customFormat="1" ht="15" spans="50:99">
      <c r="AX3" s="111" t="s">
        <v>3061</v>
      </c>
      <c r="CU3" s="115" t="s">
        <v>3062</v>
      </c>
    </row>
    <row r="4" ht="15.4" customHeight="1" spans="1:99">
      <c r="A4" s="91" t="s">
        <v>3063</v>
      </c>
      <c r="B4" s="92" t="s">
        <v>3064</v>
      </c>
      <c r="C4" s="92" t="s">
        <v>3064</v>
      </c>
      <c r="D4" s="92" t="s">
        <v>3064</v>
      </c>
      <c r="E4" s="92" t="s">
        <v>3065</v>
      </c>
      <c r="F4" s="93" t="s">
        <v>3066</v>
      </c>
      <c r="G4" s="93" t="s">
        <v>3064</v>
      </c>
      <c r="H4" s="93" t="s">
        <v>3064</v>
      </c>
      <c r="I4" s="93" t="s">
        <v>3064</v>
      </c>
      <c r="J4" s="93" t="s">
        <v>3064</v>
      </c>
      <c r="K4" s="93" t="s">
        <v>3064</v>
      </c>
      <c r="L4" s="93" t="s">
        <v>3064</v>
      </c>
      <c r="M4" s="93" t="s">
        <v>3064</v>
      </c>
      <c r="N4" s="93" t="s">
        <v>3064</v>
      </c>
      <c r="O4" s="93" t="s">
        <v>3064</v>
      </c>
      <c r="P4" s="93" t="s">
        <v>3067</v>
      </c>
      <c r="Q4" s="93" t="s">
        <v>3064</v>
      </c>
      <c r="R4" s="93" t="s">
        <v>3064</v>
      </c>
      <c r="S4" s="93" t="s">
        <v>3064</v>
      </c>
      <c r="T4" s="93" t="s">
        <v>3064</v>
      </c>
      <c r="U4" s="93" t="s">
        <v>3064</v>
      </c>
      <c r="V4" s="93" t="s">
        <v>3064</v>
      </c>
      <c r="W4" s="93" t="s">
        <v>3064</v>
      </c>
      <c r="X4" s="93" t="s">
        <v>3064</v>
      </c>
      <c r="Y4" s="93" t="s">
        <v>3064</v>
      </c>
      <c r="Z4" s="93" t="s">
        <v>3064</v>
      </c>
      <c r="AA4" s="93" t="s">
        <v>3064</v>
      </c>
      <c r="AB4" s="93" t="s">
        <v>3064</v>
      </c>
      <c r="AC4" s="93" t="s">
        <v>3064</v>
      </c>
      <c r="AD4" s="93" t="s">
        <v>3064</v>
      </c>
      <c r="AE4" s="93" t="s">
        <v>3064</v>
      </c>
      <c r="AF4" s="93" t="s">
        <v>3064</v>
      </c>
      <c r="AG4" s="93" t="s">
        <v>3064</v>
      </c>
      <c r="AH4" s="93" t="s">
        <v>3064</v>
      </c>
      <c r="AI4" s="93" t="s">
        <v>3064</v>
      </c>
      <c r="AJ4" s="93" t="s">
        <v>3064</v>
      </c>
      <c r="AK4" s="93" t="s">
        <v>3064</v>
      </c>
      <c r="AL4" s="93" t="s">
        <v>3064</v>
      </c>
      <c r="AM4" s="93" t="s">
        <v>3064</v>
      </c>
      <c r="AN4" s="93" t="s">
        <v>3064</v>
      </c>
      <c r="AO4" s="93" t="s">
        <v>3064</v>
      </c>
      <c r="AP4" s="93" t="s">
        <v>3064</v>
      </c>
      <c r="AQ4" s="93" t="s">
        <v>3064</v>
      </c>
      <c r="AR4" s="93" t="s">
        <v>3068</v>
      </c>
      <c r="AS4" s="93" t="s">
        <v>3064</v>
      </c>
      <c r="AT4" s="93" t="s">
        <v>3064</v>
      </c>
      <c r="AU4" s="93" t="s">
        <v>3064</v>
      </c>
      <c r="AV4" s="93" t="s">
        <v>3064</v>
      </c>
      <c r="AW4" s="93" t="s">
        <v>3064</v>
      </c>
      <c r="AX4" s="93" t="s">
        <v>3064</v>
      </c>
      <c r="AY4" s="93" t="s">
        <v>3064</v>
      </c>
      <c r="AZ4" s="93" t="s">
        <v>3064</v>
      </c>
      <c r="BA4" s="93" t="s">
        <v>3064</v>
      </c>
      <c r="BB4" s="93" t="s">
        <v>3064</v>
      </c>
      <c r="BC4" s="93" t="s">
        <v>3064</v>
      </c>
      <c r="BD4" s="93" t="s">
        <v>3064</v>
      </c>
      <c r="BE4" s="93" t="s">
        <v>3064</v>
      </c>
      <c r="BF4" s="93" t="s">
        <v>3064</v>
      </c>
      <c r="BG4" s="93" t="s">
        <v>3064</v>
      </c>
      <c r="BH4" s="93" t="s">
        <v>3064</v>
      </c>
      <c r="BI4" s="93" t="s">
        <v>3069</v>
      </c>
      <c r="BJ4" s="93" t="s">
        <v>3064</v>
      </c>
      <c r="BK4" s="93" t="s">
        <v>3064</v>
      </c>
      <c r="BL4" s="93" t="s">
        <v>3064</v>
      </c>
      <c r="BM4" s="93" t="s">
        <v>3064</v>
      </c>
      <c r="BN4" s="93" t="s">
        <v>3064</v>
      </c>
      <c r="BO4" s="93" t="s">
        <v>3064</v>
      </c>
      <c r="BP4" s="93" t="s">
        <v>3064</v>
      </c>
      <c r="BQ4" s="93" t="s">
        <v>3064</v>
      </c>
      <c r="BR4" s="93" t="s">
        <v>3064</v>
      </c>
      <c r="BS4" s="93" t="s">
        <v>3064</v>
      </c>
      <c r="BT4" s="93" t="s">
        <v>3070</v>
      </c>
      <c r="BU4" s="93" t="s">
        <v>3064</v>
      </c>
      <c r="BV4" s="93" t="s">
        <v>3064</v>
      </c>
      <c r="BW4" s="93" t="s">
        <v>3064</v>
      </c>
      <c r="BX4" s="93" t="s">
        <v>3064</v>
      </c>
      <c r="BY4" s="93" t="s">
        <v>3064</v>
      </c>
      <c r="BZ4" s="93" t="s">
        <v>3064</v>
      </c>
      <c r="CA4" s="93" t="s">
        <v>3064</v>
      </c>
      <c r="CB4" s="93" t="s">
        <v>3064</v>
      </c>
      <c r="CC4" s="93" t="s">
        <v>3064</v>
      </c>
      <c r="CD4" s="93" t="s">
        <v>3064</v>
      </c>
      <c r="CE4" s="93" t="s">
        <v>3064</v>
      </c>
      <c r="CF4" s="93" t="s">
        <v>3064</v>
      </c>
      <c r="CG4" s="93" t="s">
        <v>3064</v>
      </c>
      <c r="CH4" s="93" t="s">
        <v>3064</v>
      </c>
      <c r="CI4" s="93" t="s">
        <v>3064</v>
      </c>
      <c r="CJ4" s="93" t="s">
        <v>3071</v>
      </c>
      <c r="CK4" s="93" t="s">
        <v>3064</v>
      </c>
      <c r="CL4" s="93" t="s">
        <v>3064</v>
      </c>
      <c r="CM4" s="93" t="s">
        <v>3064</v>
      </c>
      <c r="CN4" s="93" t="s">
        <v>3064</v>
      </c>
      <c r="CO4" s="93" t="s">
        <v>3072</v>
      </c>
      <c r="CP4" s="93" t="s">
        <v>3064</v>
      </c>
      <c r="CQ4" s="93" t="s">
        <v>3064</v>
      </c>
      <c r="CR4" s="92" t="s">
        <v>3073</v>
      </c>
      <c r="CS4" s="92" t="s">
        <v>3064</v>
      </c>
      <c r="CT4" s="92" t="s">
        <v>3064</v>
      </c>
      <c r="CU4" s="104" t="s">
        <v>3064</v>
      </c>
    </row>
    <row r="5" s="38" customFormat="1" ht="15.4" customHeight="1" spans="1:99">
      <c r="A5" s="94" t="s">
        <v>3074</v>
      </c>
      <c r="B5" s="95" t="s">
        <v>3064</v>
      </c>
      <c r="C5" s="95" t="s">
        <v>3064</v>
      </c>
      <c r="D5" s="95" t="s">
        <v>1270</v>
      </c>
      <c r="E5" s="95" t="s">
        <v>3064</v>
      </c>
      <c r="F5" s="95" t="s">
        <v>3075</v>
      </c>
      <c r="G5" s="95" t="s">
        <v>3076</v>
      </c>
      <c r="H5" s="95" t="s">
        <v>3077</v>
      </c>
      <c r="I5" s="95" t="s">
        <v>3078</v>
      </c>
      <c r="J5" s="95" t="s">
        <v>3079</v>
      </c>
      <c r="K5" s="95" t="s">
        <v>3080</v>
      </c>
      <c r="L5" s="95" t="s">
        <v>3081</v>
      </c>
      <c r="M5" s="95" t="s">
        <v>3082</v>
      </c>
      <c r="N5" s="95" t="s">
        <v>3083</v>
      </c>
      <c r="O5" s="95" t="s">
        <v>3084</v>
      </c>
      <c r="P5" s="95" t="s">
        <v>3075</v>
      </c>
      <c r="Q5" s="95" t="s">
        <v>3085</v>
      </c>
      <c r="R5" s="95" t="s">
        <v>3086</v>
      </c>
      <c r="S5" s="95" t="s">
        <v>3087</v>
      </c>
      <c r="T5" s="95" t="s">
        <v>3088</v>
      </c>
      <c r="U5" s="95" t="s">
        <v>3089</v>
      </c>
      <c r="V5" s="95" t="s">
        <v>3090</v>
      </c>
      <c r="W5" s="95" t="s">
        <v>3091</v>
      </c>
      <c r="X5" s="95" t="s">
        <v>3092</v>
      </c>
      <c r="Y5" s="95" t="s">
        <v>3093</v>
      </c>
      <c r="Z5" s="95" t="s">
        <v>3094</v>
      </c>
      <c r="AA5" s="95" t="s">
        <v>3095</v>
      </c>
      <c r="AB5" s="95" t="s">
        <v>3096</v>
      </c>
      <c r="AC5" s="95" t="s">
        <v>3097</v>
      </c>
      <c r="AD5" s="95" t="s">
        <v>3098</v>
      </c>
      <c r="AE5" s="95" t="s">
        <v>3099</v>
      </c>
      <c r="AF5" s="95" t="s">
        <v>3100</v>
      </c>
      <c r="AG5" s="95" t="s">
        <v>3101</v>
      </c>
      <c r="AH5" s="95" t="s">
        <v>3102</v>
      </c>
      <c r="AI5" s="95" t="s">
        <v>3103</v>
      </c>
      <c r="AJ5" s="95" t="s">
        <v>3104</v>
      </c>
      <c r="AK5" s="95" t="s">
        <v>3105</v>
      </c>
      <c r="AL5" s="95" t="s">
        <v>3106</v>
      </c>
      <c r="AM5" s="95" t="s">
        <v>3107</v>
      </c>
      <c r="AN5" s="95" t="s">
        <v>3108</v>
      </c>
      <c r="AO5" s="95" t="s">
        <v>3109</v>
      </c>
      <c r="AP5" s="95" t="s">
        <v>3110</v>
      </c>
      <c r="AQ5" s="95" t="s">
        <v>3111</v>
      </c>
      <c r="AR5" s="95" t="s">
        <v>3075</v>
      </c>
      <c r="AS5" s="95" t="s">
        <v>3112</v>
      </c>
      <c r="AT5" s="95" t="s">
        <v>3113</v>
      </c>
      <c r="AU5" s="95" t="s">
        <v>3114</v>
      </c>
      <c r="AV5" s="95" t="s">
        <v>3115</v>
      </c>
      <c r="AW5" s="95" t="s">
        <v>3116</v>
      </c>
      <c r="AX5" s="95" t="s">
        <v>3117</v>
      </c>
      <c r="AY5" s="95" t="s">
        <v>3118</v>
      </c>
      <c r="AZ5" s="95" t="s">
        <v>3119</v>
      </c>
      <c r="BA5" s="95" t="s">
        <v>3120</v>
      </c>
      <c r="BB5" s="95" t="s">
        <v>3121</v>
      </c>
      <c r="BC5" s="95" t="s">
        <v>3122</v>
      </c>
      <c r="BD5" s="95" t="s">
        <v>3123</v>
      </c>
      <c r="BE5" s="95" t="s">
        <v>3124</v>
      </c>
      <c r="BF5" s="95" t="s">
        <v>3125</v>
      </c>
      <c r="BG5" s="95" t="s">
        <v>3126</v>
      </c>
      <c r="BH5" s="95" t="s">
        <v>3127</v>
      </c>
      <c r="BI5" s="95" t="s">
        <v>3075</v>
      </c>
      <c r="BJ5" s="95" t="s">
        <v>3128</v>
      </c>
      <c r="BK5" s="95" t="s">
        <v>3129</v>
      </c>
      <c r="BL5" s="95" t="s">
        <v>3130</v>
      </c>
      <c r="BM5" s="95" t="s">
        <v>3131</v>
      </c>
      <c r="BN5" s="95" t="s">
        <v>3132</v>
      </c>
      <c r="BO5" s="95" t="s">
        <v>3133</v>
      </c>
      <c r="BP5" s="95" t="s">
        <v>3134</v>
      </c>
      <c r="BQ5" s="95" t="s">
        <v>3135</v>
      </c>
      <c r="BR5" s="95" t="s">
        <v>3136</v>
      </c>
      <c r="BS5" s="95" t="s">
        <v>3137</v>
      </c>
      <c r="BT5" s="95" t="s">
        <v>3075</v>
      </c>
      <c r="BU5" s="95" t="s">
        <v>3128</v>
      </c>
      <c r="BV5" s="95" t="s">
        <v>3129</v>
      </c>
      <c r="BW5" s="95" t="s">
        <v>3130</v>
      </c>
      <c r="BX5" s="95" t="s">
        <v>3131</v>
      </c>
      <c r="BY5" s="95" t="s">
        <v>3132</v>
      </c>
      <c r="BZ5" s="95" t="s">
        <v>3133</v>
      </c>
      <c r="CA5" s="95" t="s">
        <v>3134</v>
      </c>
      <c r="CB5" s="95" t="s">
        <v>3138</v>
      </c>
      <c r="CC5" s="95" t="s">
        <v>3139</v>
      </c>
      <c r="CD5" s="95" t="s">
        <v>3140</v>
      </c>
      <c r="CE5" s="95" t="s">
        <v>3141</v>
      </c>
      <c r="CF5" s="95" t="s">
        <v>3135</v>
      </c>
      <c r="CG5" s="95" t="s">
        <v>3136</v>
      </c>
      <c r="CH5" s="95" t="s">
        <v>3142</v>
      </c>
      <c r="CI5" s="95" t="s">
        <v>3070</v>
      </c>
      <c r="CJ5" s="95" t="s">
        <v>3075</v>
      </c>
      <c r="CK5" s="95" t="s">
        <v>3143</v>
      </c>
      <c r="CL5" s="95" t="s">
        <v>3144</v>
      </c>
      <c r="CM5" s="95" t="s">
        <v>3145</v>
      </c>
      <c r="CN5" s="95" t="s">
        <v>3146</v>
      </c>
      <c r="CO5" s="95" t="s">
        <v>3075</v>
      </c>
      <c r="CP5" s="95" t="s">
        <v>3147</v>
      </c>
      <c r="CQ5" s="95" t="s">
        <v>3148</v>
      </c>
      <c r="CR5" s="95" t="s">
        <v>3075</v>
      </c>
      <c r="CS5" s="95" t="s">
        <v>3149</v>
      </c>
      <c r="CT5" s="95" t="s">
        <v>3150</v>
      </c>
      <c r="CU5" s="105" t="s">
        <v>3073</v>
      </c>
    </row>
    <row r="6" ht="15.4" customHeight="1" spans="1:99">
      <c r="A6" s="94" t="s">
        <v>3064</v>
      </c>
      <c r="B6" s="95" t="s">
        <v>3064</v>
      </c>
      <c r="C6" s="95" t="s">
        <v>3064</v>
      </c>
      <c r="D6" s="95" t="s">
        <v>3064</v>
      </c>
      <c r="E6" s="95" t="s">
        <v>3064</v>
      </c>
      <c r="F6" s="95" t="s">
        <v>3064</v>
      </c>
      <c r="G6" s="95" t="s">
        <v>3064</v>
      </c>
      <c r="H6" s="95" t="s">
        <v>3064</v>
      </c>
      <c r="I6" s="95" t="s">
        <v>3064</v>
      </c>
      <c r="J6" s="95" t="s">
        <v>3064</v>
      </c>
      <c r="K6" s="95" t="s">
        <v>3064</v>
      </c>
      <c r="L6" s="95" t="s">
        <v>3064</v>
      </c>
      <c r="M6" s="95" t="s">
        <v>3064</v>
      </c>
      <c r="N6" s="95" t="s">
        <v>3064</v>
      </c>
      <c r="O6" s="95" t="s">
        <v>3064</v>
      </c>
      <c r="P6" s="95" t="s">
        <v>3064</v>
      </c>
      <c r="Q6" s="95" t="s">
        <v>3064</v>
      </c>
      <c r="R6" s="95" t="s">
        <v>3064</v>
      </c>
      <c r="S6" s="95" t="s">
        <v>3064</v>
      </c>
      <c r="T6" s="95" t="s">
        <v>3064</v>
      </c>
      <c r="U6" s="95" t="s">
        <v>3064</v>
      </c>
      <c r="V6" s="95" t="s">
        <v>3064</v>
      </c>
      <c r="W6" s="95" t="s">
        <v>3064</v>
      </c>
      <c r="X6" s="95" t="s">
        <v>3064</v>
      </c>
      <c r="Y6" s="95" t="s">
        <v>3064</v>
      </c>
      <c r="Z6" s="95" t="s">
        <v>3064</v>
      </c>
      <c r="AA6" s="95" t="s">
        <v>3064</v>
      </c>
      <c r="AB6" s="95" t="s">
        <v>3064</v>
      </c>
      <c r="AC6" s="95" t="s">
        <v>3064</v>
      </c>
      <c r="AD6" s="95" t="s">
        <v>3064</v>
      </c>
      <c r="AE6" s="95" t="s">
        <v>3064</v>
      </c>
      <c r="AF6" s="95" t="s">
        <v>3064</v>
      </c>
      <c r="AG6" s="95" t="s">
        <v>3064</v>
      </c>
      <c r="AH6" s="95" t="s">
        <v>3064</v>
      </c>
      <c r="AI6" s="95" t="s">
        <v>3064</v>
      </c>
      <c r="AJ6" s="95" t="s">
        <v>3064</v>
      </c>
      <c r="AK6" s="95" t="s">
        <v>3064</v>
      </c>
      <c r="AL6" s="95" t="s">
        <v>3064</v>
      </c>
      <c r="AM6" s="95" t="s">
        <v>3064</v>
      </c>
      <c r="AN6" s="95" t="s">
        <v>3064</v>
      </c>
      <c r="AO6" s="95" t="s">
        <v>3064</v>
      </c>
      <c r="AP6" s="95" t="s">
        <v>3064</v>
      </c>
      <c r="AQ6" s="95" t="s">
        <v>3064</v>
      </c>
      <c r="AR6" s="95" t="s">
        <v>3064</v>
      </c>
      <c r="AS6" s="95" t="s">
        <v>3064</v>
      </c>
      <c r="AT6" s="95" t="s">
        <v>3064</v>
      </c>
      <c r="AU6" s="95" t="s">
        <v>3064</v>
      </c>
      <c r="AV6" s="95" t="s">
        <v>3064</v>
      </c>
      <c r="AW6" s="95" t="s">
        <v>3064</v>
      </c>
      <c r="AX6" s="95" t="s">
        <v>3064</v>
      </c>
      <c r="AY6" s="95" t="s">
        <v>3064</v>
      </c>
      <c r="AZ6" s="95" t="s">
        <v>3064</v>
      </c>
      <c r="BA6" s="95" t="s">
        <v>3064</v>
      </c>
      <c r="BB6" s="95" t="s">
        <v>3064</v>
      </c>
      <c r="BC6" s="95" t="s">
        <v>3064</v>
      </c>
      <c r="BD6" s="95" t="s">
        <v>3064</v>
      </c>
      <c r="BE6" s="95" t="s">
        <v>3064</v>
      </c>
      <c r="BF6" s="95" t="s">
        <v>3064</v>
      </c>
      <c r="BG6" s="95" t="s">
        <v>3064</v>
      </c>
      <c r="BH6" s="95" t="s">
        <v>3064</v>
      </c>
      <c r="BI6" s="95" t="s">
        <v>3064</v>
      </c>
      <c r="BJ6" s="95" t="s">
        <v>3064</v>
      </c>
      <c r="BK6" s="95" t="s">
        <v>3064</v>
      </c>
      <c r="BL6" s="95" t="s">
        <v>3064</v>
      </c>
      <c r="BM6" s="95" t="s">
        <v>3064</v>
      </c>
      <c r="BN6" s="95" t="s">
        <v>3064</v>
      </c>
      <c r="BO6" s="95" t="s">
        <v>3064</v>
      </c>
      <c r="BP6" s="95" t="s">
        <v>3064</v>
      </c>
      <c r="BQ6" s="95" t="s">
        <v>3064</v>
      </c>
      <c r="BR6" s="95" t="s">
        <v>3064</v>
      </c>
      <c r="BS6" s="95" t="s">
        <v>3064</v>
      </c>
      <c r="BT6" s="95" t="s">
        <v>3064</v>
      </c>
      <c r="BU6" s="95" t="s">
        <v>3064</v>
      </c>
      <c r="BV6" s="95" t="s">
        <v>3064</v>
      </c>
      <c r="BW6" s="95" t="s">
        <v>3064</v>
      </c>
      <c r="BX6" s="95" t="s">
        <v>3064</v>
      </c>
      <c r="BY6" s="95" t="s">
        <v>3064</v>
      </c>
      <c r="BZ6" s="95" t="s">
        <v>3064</v>
      </c>
      <c r="CA6" s="95" t="s">
        <v>3064</v>
      </c>
      <c r="CB6" s="95" t="s">
        <v>3064</v>
      </c>
      <c r="CC6" s="95" t="s">
        <v>3064</v>
      </c>
      <c r="CD6" s="95" t="s">
        <v>3064</v>
      </c>
      <c r="CE6" s="95" t="s">
        <v>3064</v>
      </c>
      <c r="CF6" s="95" t="s">
        <v>3064</v>
      </c>
      <c r="CG6" s="95" t="s">
        <v>3064</v>
      </c>
      <c r="CH6" s="95" t="s">
        <v>3064</v>
      </c>
      <c r="CI6" s="95" t="s">
        <v>3064</v>
      </c>
      <c r="CJ6" s="95" t="s">
        <v>3064</v>
      </c>
      <c r="CK6" s="95" t="s">
        <v>3064</v>
      </c>
      <c r="CL6" s="95" t="s">
        <v>3064</v>
      </c>
      <c r="CM6" s="95" t="s">
        <v>3064</v>
      </c>
      <c r="CN6" s="95" t="s">
        <v>3064</v>
      </c>
      <c r="CO6" s="95" t="s">
        <v>3064</v>
      </c>
      <c r="CP6" s="95" t="s">
        <v>3064</v>
      </c>
      <c r="CQ6" s="95" t="s">
        <v>3064</v>
      </c>
      <c r="CR6" s="95" t="s">
        <v>3064</v>
      </c>
      <c r="CS6" s="95" t="s">
        <v>3064</v>
      </c>
      <c r="CT6" s="95" t="s">
        <v>3064</v>
      </c>
      <c r="CU6" s="105" t="s">
        <v>3064</v>
      </c>
    </row>
    <row r="7" s="38" customFormat="1" ht="15.4" customHeight="1" spans="1:99">
      <c r="A7" s="94" t="s">
        <v>3064</v>
      </c>
      <c r="B7" s="95" t="s">
        <v>3064</v>
      </c>
      <c r="C7" s="95" t="s">
        <v>3064</v>
      </c>
      <c r="D7" s="95" t="s">
        <v>3064</v>
      </c>
      <c r="E7" s="95" t="s">
        <v>3064</v>
      </c>
      <c r="F7" s="95" t="s">
        <v>3064</v>
      </c>
      <c r="G7" s="95" t="s">
        <v>3064</v>
      </c>
      <c r="H7" s="95" t="s">
        <v>3064</v>
      </c>
      <c r="I7" s="95" t="s">
        <v>3064</v>
      </c>
      <c r="J7" s="95" t="s">
        <v>3064</v>
      </c>
      <c r="K7" s="95" t="s">
        <v>3064</v>
      </c>
      <c r="L7" s="95" t="s">
        <v>3064</v>
      </c>
      <c r="M7" s="95" t="s">
        <v>3064</v>
      </c>
      <c r="N7" s="95" t="s">
        <v>3064</v>
      </c>
      <c r="O7" s="95" t="s">
        <v>3064</v>
      </c>
      <c r="P7" s="95" t="s">
        <v>3064</v>
      </c>
      <c r="Q7" s="95" t="s">
        <v>3064</v>
      </c>
      <c r="R7" s="95" t="s">
        <v>3064</v>
      </c>
      <c r="S7" s="95" t="s">
        <v>3064</v>
      </c>
      <c r="T7" s="95" t="s">
        <v>3064</v>
      </c>
      <c r="U7" s="95" t="s">
        <v>3064</v>
      </c>
      <c r="V7" s="95" t="s">
        <v>3064</v>
      </c>
      <c r="W7" s="95" t="s">
        <v>3064</v>
      </c>
      <c r="X7" s="95" t="s">
        <v>3064</v>
      </c>
      <c r="Y7" s="95" t="s">
        <v>3064</v>
      </c>
      <c r="Z7" s="95" t="s">
        <v>3064</v>
      </c>
      <c r="AA7" s="95" t="s">
        <v>3064</v>
      </c>
      <c r="AB7" s="95" t="s">
        <v>3064</v>
      </c>
      <c r="AC7" s="95" t="s">
        <v>3064</v>
      </c>
      <c r="AD7" s="95" t="s">
        <v>3064</v>
      </c>
      <c r="AE7" s="95" t="s">
        <v>3064</v>
      </c>
      <c r="AF7" s="95" t="s">
        <v>3064</v>
      </c>
      <c r="AG7" s="95" t="s">
        <v>3064</v>
      </c>
      <c r="AH7" s="95" t="s">
        <v>3064</v>
      </c>
      <c r="AI7" s="95" t="s">
        <v>3064</v>
      </c>
      <c r="AJ7" s="95" t="s">
        <v>3064</v>
      </c>
      <c r="AK7" s="95" t="s">
        <v>3064</v>
      </c>
      <c r="AL7" s="95" t="s">
        <v>3064</v>
      </c>
      <c r="AM7" s="95" t="s">
        <v>3064</v>
      </c>
      <c r="AN7" s="95" t="s">
        <v>3064</v>
      </c>
      <c r="AO7" s="95" t="s">
        <v>3064</v>
      </c>
      <c r="AP7" s="95" t="s">
        <v>3064</v>
      </c>
      <c r="AQ7" s="95" t="s">
        <v>3064</v>
      </c>
      <c r="AR7" s="95" t="s">
        <v>3064</v>
      </c>
      <c r="AS7" s="95" t="s">
        <v>3064</v>
      </c>
      <c r="AT7" s="95" t="s">
        <v>3064</v>
      </c>
      <c r="AU7" s="95" t="s">
        <v>3064</v>
      </c>
      <c r="AV7" s="95" t="s">
        <v>3064</v>
      </c>
      <c r="AW7" s="95" t="s">
        <v>3064</v>
      </c>
      <c r="AX7" s="95" t="s">
        <v>3064</v>
      </c>
      <c r="AY7" s="95" t="s">
        <v>3064</v>
      </c>
      <c r="AZ7" s="95" t="s">
        <v>3064</v>
      </c>
      <c r="BA7" s="95" t="s">
        <v>3064</v>
      </c>
      <c r="BB7" s="95" t="s">
        <v>3064</v>
      </c>
      <c r="BC7" s="95" t="s">
        <v>3064</v>
      </c>
      <c r="BD7" s="95" t="s">
        <v>3064</v>
      </c>
      <c r="BE7" s="95" t="s">
        <v>3064</v>
      </c>
      <c r="BF7" s="95" t="s">
        <v>3064</v>
      </c>
      <c r="BG7" s="95" t="s">
        <v>3064</v>
      </c>
      <c r="BH7" s="95" t="s">
        <v>3064</v>
      </c>
      <c r="BI7" s="95" t="s">
        <v>3064</v>
      </c>
      <c r="BJ7" s="95" t="s">
        <v>3064</v>
      </c>
      <c r="BK7" s="95" t="s">
        <v>3064</v>
      </c>
      <c r="BL7" s="95" t="s">
        <v>3064</v>
      </c>
      <c r="BM7" s="95" t="s">
        <v>3064</v>
      </c>
      <c r="BN7" s="95" t="s">
        <v>3064</v>
      </c>
      <c r="BO7" s="95" t="s">
        <v>3064</v>
      </c>
      <c r="BP7" s="95" t="s">
        <v>3064</v>
      </c>
      <c r="BQ7" s="95" t="s">
        <v>3064</v>
      </c>
      <c r="BR7" s="95" t="s">
        <v>3064</v>
      </c>
      <c r="BS7" s="95" t="s">
        <v>3064</v>
      </c>
      <c r="BT7" s="95" t="s">
        <v>3064</v>
      </c>
      <c r="BU7" s="95" t="s">
        <v>3064</v>
      </c>
      <c r="BV7" s="95" t="s">
        <v>3064</v>
      </c>
      <c r="BW7" s="95" t="s">
        <v>3064</v>
      </c>
      <c r="BX7" s="95" t="s">
        <v>3064</v>
      </c>
      <c r="BY7" s="95" t="s">
        <v>3064</v>
      </c>
      <c r="BZ7" s="95" t="s">
        <v>3064</v>
      </c>
      <c r="CA7" s="95" t="s">
        <v>3064</v>
      </c>
      <c r="CB7" s="95" t="s">
        <v>3064</v>
      </c>
      <c r="CC7" s="95" t="s">
        <v>3064</v>
      </c>
      <c r="CD7" s="95" t="s">
        <v>3064</v>
      </c>
      <c r="CE7" s="95" t="s">
        <v>3064</v>
      </c>
      <c r="CF7" s="95" t="s">
        <v>3064</v>
      </c>
      <c r="CG7" s="95" t="s">
        <v>3064</v>
      </c>
      <c r="CH7" s="95" t="s">
        <v>3064</v>
      </c>
      <c r="CI7" s="95" t="s">
        <v>3064</v>
      </c>
      <c r="CJ7" s="95" t="s">
        <v>3064</v>
      </c>
      <c r="CK7" s="95" t="s">
        <v>3064</v>
      </c>
      <c r="CL7" s="95" t="s">
        <v>3064</v>
      </c>
      <c r="CM7" s="95" t="s">
        <v>3064</v>
      </c>
      <c r="CN7" s="95" t="s">
        <v>3064</v>
      </c>
      <c r="CO7" s="95" t="s">
        <v>3064</v>
      </c>
      <c r="CP7" s="95" t="s">
        <v>3064</v>
      </c>
      <c r="CQ7" s="95" t="s">
        <v>3064</v>
      </c>
      <c r="CR7" s="95" t="s">
        <v>3064</v>
      </c>
      <c r="CS7" s="95" t="s">
        <v>3064</v>
      </c>
      <c r="CT7" s="95" t="s">
        <v>3064</v>
      </c>
      <c r="CU7" s="105" t="s">
        <v>3064</v>
      </c>
    </row>
    <row r="8" ht="15.4" customHeight="1" spans="1:99">
      <c r="A8" s="94" t="s">
        <v>3151</v>
      </c>
      <c r="B8" s="95" t="s">
        <v>3152</v>
      </c>
      <c r="C8" s="95" t="s">
        <v>3153</v>
      </c>
      <c r="D8" s="95" t="s">
        <v>3154</v>
      </c>
      <c r="E8" s="95" t="s">
        <v>3155</v>
      </c>
      <c r="F8" s="95" t="s">
        <v>3156</v>
      </c>
      <c r="G8" s="95" t="s">
        <v>3157</v>
      </c>
      <c r="H8" s="95" t="s">
        <v>3158</v>
      </c>
      <c r="I8" s="95" t="s">
        <v>3159</v>
      </c>
      <c r="J8" s="95" t="s">
        <v>3160</v>
      </c>
      <c r="K8" s="95" t="s">
        <v>3161</v>
      </c>
      <c r="L8" s="95" t="s">
        <v>3162</v>
      </c>
      <c r="M8" s="95" t="s">
        <v>3163</v>
      </c>
      <c r="N8" s="95" t="s">
        <v>3164</v>
      </c>
      <c r="O8" s="95" t="s">
        <v>3165</v>
      </c>
      <c r="P8" s="95" t="s">
        <v>3166</v>
      </c>
      <c r="Q8" s="95" t="s">
        <v>3167</v>
      </c>
      <c r="R8" s="95" t="s">
        <v>3168</v>
      </c>
      <c r="S8" s="95" t="s">
        <v>3169</v>
      </c>
      <c r="T8" s="95" t="s">
        <v>3170</v>
      </c>
      <c r="U8" s="95" t="s">
        <v>3171</v>
      </c>
      <c r="V8" s="95" t="s">
        <v>3172</v>
      </c>
      <c r="W8" s="95" t="s">
        <v>3173</v>
      </c>
      <c r="X8" s="95" t="s">
        <v>3174</v>
      </c>
      <c r="Y8" s="95" t="s">
        <v>3175</v>
      </c>
      <c r="Z8" s="95" t="s">
        <v>3176</v>
      </c>
      <c r="AA8" s="95" t="s">
        <v>3177</v>
      </c>
      <c r="AB8" s="95" t="s">
        <v>3178</v>
      </c>
      <c r="AC8" s="95" t="s">
        <v>3179</v>
      </c>
      <c r="AD8" s="95" t="s">
        <v>3180</v>
      </c>
      <c r="AE8" s="95" t="s">
        <v>3181</v>
      </c>
      <c r="AF8" s="95" t="s">
        <v>3182</v>
      </c>
      <c r="AG8" s="95" t="s">
        <v>3183</v>
      </c>
      <c r="AH8" s="95" t="s">
        <v>3184</v>
      </c>
      <c r="AI8" s="95" t="s">
        <v>3185</v>
      </c>
      <c r="AJ8" s="95" t="s">
        <v>3186</v>
      </c>
      <c r="AK8" s="95" t="s">
        <v>3187</v>
      </c>
      <c r="AL8" s="95" t="s">
        <v>3188</v>
      </c>
      <c r="AM8" s="95" t="s">
        <v>3189</v>
      </c>
      <c r="AN8" s="95" t="s">
        <v>3190</v>
      </c>
      <c r="AO8" s="95" t="s">
        <v>3191</v>
      </c>
      <c r="AP8" s="95" t="s">
        <v>3192</v>
      </c>
      <c r="AQ8" s="95" t="s">
        <v>3193</v>
      </c>
      <c r="AR8" s="95" t="s">
        <v>3194</v>
      </c>
      <c r="AS8" s="95" t="s">
        <v>3195</v>
      </c>
      <c r="AT8" s="95" t="s">
        <v>3196</v>
      </c>
      <c r="AU8" s="95" t="s">
        <v>3197</v>
      </c>
      <c r="AV8" s="95" t="s">
        <v>3198</v>
      </c>
      <c r="AW8" s="95" t="s">
        <v>3199</v>
      </c>
      <c r="AX8" s="95" t="s">
        <v>3200</v>
      </c>
      <c r="AY8" s="95" t="s">
        <v>3201</v>
      </c>
      <c r="AZ8" s="95" t="s">
        <v>3202</v>
      </c>
      <c r="BA8" s="95" t="s">
        <v>3203</v>
      </c>
      <c r="BB8" s="95" t="s">
        <v>3204</v>
      </c>
      <c r="BC8" s="95" t="s">
        <v>3205</v>
      </c>
      <c r="BD8" s="95" t="s">
        <v>3206</v>
      </c>
      <c r="BE8" s="95" t="s">
        <v>3207</v>
      </c>
      <c r="BF8" s="95" t="s">
        <v>3208</v>
      </c>
      <c r="BG8" s="95" t="s">
        <v>3209</v>
      </c>
      <c r="BH8" s="95" t="s">
        <v>3210</v>
      </c>
      <c r="BI8" s="95" t="s">
        <v>3211</v>
      </c>
      <c r="BJ8" s="95" t="s">
        <v>3212</v>
      </c>
      <c r="BK8" s="95" t="s">
        <v>3213</v>
      </c>
      <c r="BL8" s="95" t="s">
        <v>3214</v>
      </c>
      <c r="BM8" s="95" t="s">
        <v>3215</v>
      </c>
      <c r="BN8" s="95" t="s">
        <v>3216</v>
      </c>
      <c r="BO8" s="95" t="s">
        <v>3217</v>
      </c>
      <c r="BP8" s="95" t="s">
        <v>3218</v>
      </c>
      <c r="BQ8" s="95" t="s">
        <v>3219</v>
      </c>
      <c r="BR8" s="95" t="s">
        <v>3220</v>
      </c>
      <c r="BS8" s="95" t="s">
        <v>3221</v>
      </c>
      <c r="BT8" s="95" t="s">
        <v>3222</v>
      </c>
      <c r="BU8" s="95" t="s">
        <v>3223</v>
      </c>
      <c r="BV8" s="95" t="s">
        <v>3224</v>
      </c>
      <c r="BW8" s="95" t="s">
        <v>3225</v>
      </c>
      <c r="BX8" s="95" t="s">
        <v>3226</v>
      </c>
      <c r="BY8" s="95" t="s">
        <v>3227</v>
      </c>
      <c r="BZ8" s="95" t="s">
        <v>3228</v>
      </c>
      <c r="CA8" s="95" t="s">
        <v>3229</v>
      </c>
      <c r="CB8" s="95" t="s">
        <v>3230</v>
      </c>
      <c r="CC8" s="95" t="s">
        <v>3231</v>
      </c>
      <c r="CD8" s="95" t="s">
        <v>3232</v>
      </c>
      <c r="CE8" s="95" t="s">
        <v>3233</v>
      </c>
      <c r="CF8" s="95" t="s">
        <v>3234</v>
      </c>
      <c r="CG8" s="95" t="s">
        <v>3235</v>
      </c>
      <c r="CH8" s="95" t="s">
        <v>3236</v>
      </c>
      <c r="CI8" s="95" t="s">
        <v>3237</v>
      </c>
      <c r="CJ8" s="95" t="s">
        <v>3238</v>
      </c>
      <c r="CK8" s="95" t="s">
        <v>3239</v>
      </c>
      <c r="CL8" s="95" t="s">
        <v>3240</v>
      </c>
      <c r="CM8" s="95" t="s">
        <v>3241</v>
      </c>
      <c r="CN8" s="95" t="s">
        <v>3242</v>
      </c>
      <c r="CO8" s="95" t="s">
        <v>3243</v>
      </c>
      <c r="CP8" s="95" t="s">
        <v>3244</v>
      </c>
      <c r="CQ8" s="95" t="s">
        <v>3245</v>
      </c>
      <c r="CR8" s="95" t="s">
        <v>3246</v>
      </c>
      <c r="CS8" s="95" t="s">
        <v>3247</v>
      </c>
      <c r="CT8" s="95" t="s">
        <v>3248</v>
      </c>
      <c r="CU8" s="105" t="s">
        <v>3249</v>
      </c>
    </row>
    <row r="9" s="38" customFormat="1" ht="15.4" customHeight="1" spans="1:99">
      <c r="A9" s="94" t="s">
        <v>3064</v>
      </c>
      <c r="B9" s="95" t="s">
        <v>3064</v>
      </c>
      <c r="C9" s="95" t="s">
        <v>3064</v>
      </c>
      <c r="D9" s="95" t="s">
        <v>3065</v>
      </c>
      <c r="E9" s="96">
        <v>79439606.7</v>
      </c>
      <c r="F9" s="96">
        <v>39280177.96</v>
      </c>
      <c r="G9" s="96">
        <v>16412497.39</v>
      </c>
      <c r="H9" s="96">
        <v>17750883.47</v>
      </c>
      <c r="I9" s="96">
        <v>2503710.3</v>
      </c>
      <c r="J9" s="96">
        <v>332149.52</v>
      </c>
      <c r="K9" s="96">
        <v>1201196.44</v>
      </c>
      <c r="L9" s="96">
        <v>17505</v>
      </c>
      <c r="M9" s="96">
        <v>176652.84</v>
      </c>
      <c r="N9" s="99" t="s">
        <v>3064</v>
      </c>
      <c r="O9" s="96">
        <v>885583</v>
      </c>
      <c r="P9" s="96">
        <v>17333205.9</v>
      </c>
      <c r="Q9" s="96">
        <v>3355690.75</v>
      </c>
      <c r="R9" s="96">
        <v>564000.65</v>
      </c>
      <c r="S9" s="96">
        <v>298540</v>
      </c>
      <c r="T9" s="96">
        <v>6484.26</v>
      </c>
      <c r="U9" s="96">
        <v>59879</v>
      </c>
      <c r="V9" s="96">
        <v>525020.79</v>
      </c>
      <c r="W9" s="96">
        <v>383920.7</v>
      </c>
      <c r="X9" s="96">
        <v>2327952.82</v>
      </c>
      <c r="Y9" s="99" t="s">
        <v>3064</v>
      </c>
      <c r="Z9" s="96">
        <v>1467612.9</v>
      </c>
      <c r="AA9" s="96">
        <v>39000</v>
      </c>
      <c r="AB9" s="96">
        <v>1533828.24</v>
      </c>
      <c r="AC9" s="96">
        <v>269967</v>
      </c>
      <c r="AD9" s="96">
        <v>30213</v>
      </c>
      <c r="AE9" s="96">
        <v>113245</v>
      </c>
      <c r="AF9" s="96">
        <v>96333</v>
      </c>
      <c r="AG9" s="96">
        <v>568563.97</v>
      </c>
      <c r="AH9" s="96">
        <v>5770</v>
      </c>
      <c r="AI9" s="96">
        <v>525796.01</v>
      </c>
      <c r="AJ9" s="96">
        <v>113200</v>
      </c>
      <c r="AK9" s="96">
        <v>38311.59</v>
      </c>
      <c r="AL9" s="99" t="s">
        <v>3064</v>
      </c>
      <c r="AM9" s="99" t="s">
        <v>3064</v>
      </c>
      <c r="AN9" s="96">
        <v>2377870.61</v>
      </c>
      <c r="AO9" s="96">
        <v>377035.5</v>
      </c>
      <c r="AP9" s="99" t="s">
        <v>3064</v>
      </c>
      <c r="AQ9" s="96">
        <v>2254970.11</v>
      </c>
      <c r="AR9" s="96">
        <v>22794272.84</v>
      </c>
      <c r="AS9" s="96">
        <v>89050.8</v>
      </c>
      <c r="AT9" s="96">
        <v>10594190.24</v>
      </c>
      <c r="AU9" s="96">
        <v>65000</v>
      </c>
      <c r="AV9" s="96">
        <v>385802</v>
      </c>
      <c r="AW9" s="96">
        <v>727907.73</v>
      </c>
      <c r="AX9" s="96">
        <v>250583.1</v>
      </c>
      <c r="AY9" s="96">
        <v>5301468.72</v>
      </c>
      <c r="AZ9" s="99" t="s">
        <v>3064</v>
      </c>
      <c r="BA9" s="96">
        <v>427862</v>
      </c>
      <c r="BB9" s="99" t="s">
        <v>3064</v>
      </c>
      <c r="BC9" s="96">
        <v>3739111.62</v>
      </c>
      <c r="BD9" s="96">
        <v>108000</v>
      </c>
      <c r="BE9" s="96">
        <v>16100</v>
      </c>
      <c r="BF9" s="96">
        <v>686661.24</v>
      </c>
      <c r="BG9" s="99" t="s">
        <v>3064</v>
      </c>
      <c r="BH9" s="96">
        <v>402535.39</v>
      </c>
      <c r="BI9" s="102" t="s">
        <v>3250</v>
      </c>
      <c r="BJ9" s="102" t="s">
        <v>3250</v>
      </c>
      <c r="BK9" s="102" t="s">
        <v>3250</v>
      </c>
      <c r="BL9" s="102" t="s">
        <v>3250</v>
      </c>
      <c r="BM9" s="102" t="s">
        <v>3250</v>
      </c>
      <c r="BN9" s="102" t="s">
        <v>3250</v>
      </c>
      <c r="BO9" s="102" t="s">
        <v>3250</v>
      </c>
      <c r="BP9" s="102" t="s">
        <v>3250</v>
      </c>
      <c r="BQ9" s="102" t="s">
        <v>3250</v>
      </c>
      <c r="BR9" s="102" t="s">
        <v>3250</v>
      </c>
      <c r="BS9" s="102" t="s">
        <v>3250</v>
      </c>
      <c r="BT9" s="96">
        <v>31950</v>
      </c>
      <c r="BU9" s="99" t="s">
        <v>3064</v>
      </c>
      <c r="BV9" s="96">
        <v>31950</v>
      </c>
      <c r="BW9" s="99" t="s">
        <v>3064</v>
      </c>
      <c r="BX9" s="99" t="s">
        <v>3064</v>
      </c>
      <c r="BY9" s="99" t="s">
        <v>3064</v>
      </c>
      <c r="BZ9" s="99" t="s">
        <v>3064</v>
      </c>
      <c r="CA9" s="99" t="s">
        <v>3064</v>
      </c>
      <c r="CB9" s="99" t="s">
        <v>3064</v>
      </c>
      <c r="CC9" s="99" t="s">
        <v>3064</v>
      </c>
      <c r="CD9" s="99" t="s">
        <v>3064</v>
      </c>
      <c r="CE9" s="99" t="s">
        <v>3064</v>
      </c>
      <c r="CF9" s="99" t="s">
        <v>3064</v>
      </c>
      <c r="CG9" s="99" t="s">
        <v>3064</v>
      </c>
      <c r="CH9" s="102" t="s">
        <v>3250</v>
      </c>
      <c r="CI9" s="99" t="s">
        <v>3064</v>
      </c>
      <c r="CJ9" s="99" t="s">
        <v>3064</v>
      </c>
      <c r="CK9" s="99" t="s">
        <v>3064</v>
      </c>
      <c r="CL9" s="99" t="s">
        <v>3064</v>
      </c>
      <c r="CM9" s="99" t="s">
        <v>3064</v>
      </c>
      <c r="CN9" s="99" t="s">
        <v>3064</v>
      </c>
      <c r="CO9" s="99" t="s">
        <v>3064</v>
      </c>
      <c r="CP9" s="99" t="s">
        <v>3064</v>
      </c>
      <c r="CQ9" s="99" t="s">
        <v>3064</v>
      </c>
      <c r="CR9" s="99" t="s">
        <v>3064</v>
      </c>
      <c r="CS9" s="99" t="s">
        <v>3064</v>
      </c>
      <c r="CT9" s="102" t="s">
        <v>3250</v>
      </c>
      <c r="CU9" s="106" t="s">
        <v>3250</v>
      </c>
    </row>
    <row r="10" ht="15.4" customHeight="1" spans="1:99">
      <c r="A10" s="97" t="s">
        <v>3251</v>
      </c>
      <c r="B10" s="98" t="s">
        <v>3064</v>
      </c>
      <c r="C10" s="98" t="s">
        <v>3064</v>
      </c>
      <c r="D10" s="98" t="s">
        <v>34</v>
      </c>
      <c r="E10" s="96">
        <v>38670489.07</v>
      </c>
      <c r="F10" s="96">
        <v>23461678.52</v>
      </c>
      <c r="G10" s="96">
        <v>9859258</v>
      </c>
      <c r="H10" s="96">
        <v>10838371.22</v>
      </c>
      <c r="I10" s="96">
        <v>1592994</v>
      </c>
      <c r="J10" s="99" t="s">
        <v>3064</v>
      </c>
      <c r="K10" s="96">
        <v>798055.3</v>
      </c>
      <c r="L10" s="99" t="s">
        <v>3064</v>
      </c>
      <c r="M10" s="99" t="s">
        <v>3064</v>
      </c>
      <c r="N10" s="99" t="s">
        <v>3064</v>
      </c>
      <c r="O10" s="96">
        <v>373000</v>
      </c>
      <c r="P10" s="96">
        <v>13588738.02</v>
      </c>
      <c r="Q10" s="96">
        <v>2729990.56</v>
      </c>
      <c r="R10" s="96">
        <v>422414.65</v>
      </c>
      <c r="S10" s="96">
        <v>298540</v>
      </c>
      <c r="T10" s="96">
        <v>4630</v>
      </c>
      <c r="U10" s="96">
        <v>51994</v>
      </c>
      <c r="V10" s="96">
        <v>380460.3</v>
      </c>
      <c r="W10" s="96">
        <v>333863</v>
      </c>
      <c r="X10" s="96">
        <v>1966322.74</v>
      </c>
      <c r="Y10" s="99" t="s">
        <v>3064</v>
      </c>
      <c r="Z10" s="96">
        <v>1247307.5</v>
      </c>
      <c r="AA10" s="96">
        <v>39000</v>
      </c>
      <c r="AB10" s="96">
        <v>1105415.3</v>
      </c>
      <c r="AC10" s="96">
        <v>169967</v>
      </c>
      <c r="AD10" s="96">
        <v>30213</v>
      </c>
      <c r="AE10" s="96">
        <v>103390</v>
      </c>
      <c r="AF10" s="96">
        <v>96333</v>
      </c>
      <c r="AG10" s="96">
        <v>445551</v>
      </c>
      <c r="AH10" s="99" t="s">
        <v>3064</v>
      </c>
      <c r="AI10" s="96">
        <v>195221</v>
      </c>
      <c r="AJ10" s="96">
        <v>71200</v>
      </c>
      <c r="AK10" s="96">
        <v>38311.59</v>
      </c>
      <c r="AL10" s="99" t="s">
        <v>3064</v>
      </c>
      <c r="AM10" s="99" t="s">
        <v>3064</v>
      </c>
      <c r="AN10" s="96">
        <v>1971536.36</v>
      </c>
      <c r="AO10" s="96">
        <v>128669.5</v>
      </c>
      <c r="AP10" s="99" t="s">
        <v>3064</v>
      </c>
      <c r="AQ10" s="96">
        <v>1758407.52</v>
      </c>
      <c r="AR10" s="96">
        <v>1588122.53</v>
      </c>
      <c r="AS10" s="99" t="s">
        <v>3064</v>
      </c>
      <c r="AT10" s="99" t="s">
        <v>3064</v>
      </c>
      <c r="AU10" s="99" t="s">
        <v>3064</v>
      </c>
      <c r="AV10" s="99" t="s">
        <v>3064</v>
      </c>
      <c r="AW10" s="96">
        <v>38140.8</v>
      </c>
      <c r="AX10" s="96">
        <v>250583.1</v>
      </c>
      <c r="AY10" s="96">
        <v>11428</v>
      </c>
      <c r="AZ10" s="99" t="s">
        <v>3064</v>
      </c>
      <c r="BA10" s="96">
        <v>315834</v>
      </c>
      <c r="BB10" s="99" t="s">
        <v>3064</v>
      </c>
      <c r="BC10" s="99" t="s">
        <v>3064</v>
      </c>
      <c r="BD10" s="96">
        <v>108000</v>
      </c>
      <c r="BE10" s="99" t="s">
        <v>3064</v>
      </c>
      <c r="BF10" s="96">
        <v>462361.24</v>
      </c>
      <c r="BG10" s="99" t="s">
        <v>3064</v>
      </c>
      <c r="BH10" s="96">
        <v>401775.39</v>
      </c>
      <c r="BI10" s="102" t="s">
        <v>3250</v>
      </c>
      <c r="BJ10" s="102" t="s">
        <v>3250</v>
      </c>
      <c r="BK10" s="102" t="s">
        <v>3250</v>
      </c>
      <c r="BL10" s="102" t="s">
        <v>3250</v>
      </c>
      <c r="BM10" s="102" t="s">
        <v>3250</v>
      </c>
      <c r="BN10" s="102" t="s">
        <v>3250</v>
      </c>
      <c r="BO10" s="102" t="s">
        <v>3250</v>
      </c>
      <c r="BP10" s="102" t="s">
        <v>3250</v>
      </c>
      <c r="BQ10" s="102" t="s">
        <v>3250</v>
      </c>
      <c r="BR10" s="102" t="s">
        <v>3250</v>
      </c>
      <c r="BS10" s="102" t="s">
        <v>3250</v>
      </c>
      <c r="BT10" s="96">
        <v>31950</v>
      </c>
      <c r="BU10" s="99" t="s">
        <v>3064</v>
      </c>
      <c r="BV10" s="96">
        <v>31950</v>
      </c>
      <c r="BW10" s="99" t="s">
        <v>3064</v>
      </c>
      <c r="BX10" s="99" t="s">
        <v>3064</v>
      </c>
      <c r="BY10" s="99" t="s">
        <v>3064</v>
      </c>
      <c r="BZ10" s="99" t="s">
        <v>3064</v>
      </c>
      <c r="CA10" s="99" t="s">
        <v>3064</v>
      </c>
      <c r="CB10" s="99" t="s">
        <v>3064</v>
      </c>
      <c r="CC10" s="99" t="s">
        <v>3064</v>
      </c>
      <c r="CD10" s="99" t="s">
        <v>3064</v>
      </c>
      <c r="CE10" s="99" t="s">
        <v>3064</v>
      </c>
      <c r="CF10" s="99" t="s">
        <v>3064</v>
      </c>
      <c r="CG10" s="99" t="s">
        <v>3064</v>
      </c>
      <c r="CH10" s="102" t="s">
        <v>3250</v>
      </c>
      <c r="CI10" s="99" t="s">
        <v>3064</v>
      </c>
      <c r="CJ10" s="99" t="s">
        <v>3064</v>
      </c>
      <c r="CK10" s="99" t="s">
        <v>3064</v>
      </c>
      <c r="CL10" s="99" t="s">
        <v>3064</v>
      </c>
      <c r="CM10" s="99" t="s">
        <v>3064</v>
      </c>
      <c r="CN10" s="99" t="s">
        <v>3064</v>
      </c>
      <c r="CO10" s="99" t="s">
        <v>3064</v>
      </c>
      <c r="CP10" s="99" t="s">
        <v>3064</v>
      </c>
      <c r="CQ10" s="99" t="s">
        <v>3064</v>
      </c>
      <c r="CR10" s="99" t="s">
        <v>3064</v>
      </c>
      <c r="CS10" s="99" t="s">
        <v>3064</v>
      </c>
      <c r="CT10" s="102" t="s">
        <v>3250</v>
      </c>
      <c r="CU10" s="106" t="s">
        <v>3250</v>
      </c>
    </row>
    <row r="11" s="38" customFormat="1" ht="15.4" customHeight="1" spans="1:99">
      <c r="A11" s="97" t="s">
        <v>3252</v>
      </c>
      <c r="B11" s="98" t="s">
        <v>3064</v>
      </c>
      <c r="C11" s="98" t="s">
        <v>3064</v>
      </c>
      <c r="D11" s="98" t="s">
        <v>3253</v>
      </c>
      <c r="E11" s="96">
        <v>1402355.91</v>
      </c>
      <c r="F11" s="96">
        <v>1045700.96</v>
      </c>
      <c r="G11" s="96">
        <v>512163</v>
      </c>
      <c r="H11" s="96">
        <v>440307.96</v>
      </c>
      <c r="I11" s="96">
        <v>93230</v>
      </c>
      <c r="J11" s="99" t="s">
        <v>3064</v>
      </c>
      <c r="K11" s="99" t="s">
        <v>3064</v>
      </c>
      <c r="L11" s="99" t="s">
        <v>3064</v>
      </c>
      <c r="M11" s="99" t="s">
        <v>3064</v>
      </c>
      <c r="N11" s="99" t="s">
        <v>3064</v>
      </c>
      <c r="O11" s="99" t="s">
        <v>3064</v>
      </c>
      <c r="P11" s="96">
        <v>334854.95</v>
      </c>
      <c r="Q11" s="96">
        <v>174398.95</v>
      </c>
      <c r="R11" s="96">
        <v>39834</v>
      </c>
      <c r="S11" s="99" t="s">
        <v>3064</v>
      </c>
      <c r="T11" s="99" t="s">
        <v>3064</v>
      </c>
      <c r="U11" s="99" t="s">
        <v>3064</v>
      </c>
      <c r="V11" s="99" t="s">
        <v>3064</v>
      </c>
      <c r="W11" s="96">
        <v>8680</v>
      </c>
      <c r="X11" s="99" t="s">
        <v>3064</v>
      </c>
      <c r="Y11" s="99" t="s">
        <v>3064</v>
      </c>
      <c r="Z11" s="96">
        <v>14847</v>
      </c>
      <c r="AA11" s="99" t="s">
        <v>3064</v>
      </c>
      <c r="AB11" s="99" t="s">
        <v>3064</v>
      </c>
      <c r="AC11" s="99" t="s">
        <v>3064</v>
      </c>
      <c r="AD11" s="96">
        <v>20000</v>
      </c>
      <c r="AE11" s="96">
        <v>3600</v>
      </c>
      <c r="AF11" s="99" t="s">
        <v>3064</v>
      </c>
      <c r="AG11" s="99" t="s">
        <v>3064</v>
      </c>
      <c r="AH11" s="99" t="s">
        <v>3064</v>
      </c>
      <c r="AI11" s="99" t="s">
        <v>3064</v>
      </c>
      <c r="AJ11" s="99" t="s">
        <v>3064</v>
      </c>
      <c r="AK11" s="99" t="s">
        <v>3064</v>
      </c>
      <c r="AL11" s="99" t="s">
        <v>3064</v>
      </c>
      <c r="AM11" s="99" t="s">
        <v>3064</v>
      </c>
      <c r="AN11" s="96">
        <v>73495</v>
      </c>
      <c r="AO11" s="99" t="s">
        <v>3064</v>
      </c>
      <c r="AP11" s="99" t="s">
        <v>3064</v>
      </c>
      <c r="AQ11" s="99" t="s">
        <v>3064</v>
      </c>
      <c r="AR11" s="96">
        <v>21800</v>
      </c>
      <c r="AS11" s="99" t="s">
        <v>3064</v>
      </c>
      <c r="AT11" s="99" t="s">
        <v>3064</v>
      </c>
      <c r="AU11" s="99" t="s">
        <v>3064</v>
      </c>
      <c r="AV11" s="99" t="s">
        <v>3064</v>
      </c>
      <c r="AW11" s="99" t="s">
        <v>3064</v>
      </c>
      <c r="AX11" s="99" t="s">
        <v>3064</v>
      </c>
      <c r="AY11" s="99" t="s">
        <v>3064</v>
      </c>
      <c r="AZ11" s="99" t="s">
        <v>3064</v>
      </c>
      <c r="BA11" s="99" t="s">
        <v>3064</v>
      </c>
      <c r="BB11" s="99" t="s">
        <v>3064</v>
      </c>
      <c r="BC11" s="99" t="s">
        <v>3064</v>
      </c>
      <c r="BD11" s="99" t="s">
        <v>3064</v>
      </c>
      <c r="BE11" s="99" t="s">
        <v>3064</v>
      </c>
      <c r="BF11" s="96">
        <v>21800</v>
      </c>
      <c r="BG11" s="99" t="s">
        <v>3064</v>
      </c>
      <c r="BH11" s="99" t="s">
        <v>3064</v>
      </c>
      <c r="BI11" s="102" t="s">
        <v>3250</v>
      </c>
      <c r="BJ11" s="102" t="s">
        <v>3250</v>
      </c>
      <c r="BK11" s="102" t="s">
        <v>3250</v>
      </c>
      <c r="BL11" s="102" t="s">
        <v>3250</v>
      </c>
      <c r="BM11" s="102" t="s">
        <v>3250</v>
      </c>
      <c r="BN11" s="102" t="s">
        <v>3250</v>
      </c>
      <c r="BO11" s="102" t="s">
        <v>3250</v>
      </c>
      <c r="BP11" s="102" t="s">
        <v>3250</v>
      </c>
      <c r="BQ11" s="102" t="s">
        <v>3250</v>
      </c>
      <c r="BR11" s="102" t="s">
        <v>3250</v>
      </c>
      <c r="BS11" s="102" t="s">
        <v>3250</v>
      </c>
      <c r="BT11" s="99" t="s">
        <v>3064</v>
      </c>
      <c r="BU11" s="99" t="s">
        <v>3064</v>
      </c>
      <c r="BV11" s="99" t="s">
        <v>3064</v>
      </c>
      <c r="BW11" s="99" t="s">
        <v>3064</v>
      </c>
      <c r="BX11" s="99" t="s">
        <v>3064</v>
      </c>
      <c r="BY11" s="99" t="s">
        <v>3064</v>
      </c>
      <c r="BZ11" s="99" t="s">
        <v>3064</v>
      </c>
      <c r="CA11" s="99" t="s">
        <v>3064</v>
      </c>
      <c r="CB11" s="99" t="s">
        <v>3064</v>
      </c>
      <c r="CC11" s="99" t="s">
        <v>3064</v>
      </c>
      <c r="CD11" s="99" t="s">
        <v>3064</v>
      </c>
      <c r="CE11" s="99" t="s">
        <v>3064</v>
      </c>
      <c r="CF11" s="99" t="s">
        <v>3064</v>
      </c>
      <c r="CG11" s="99" t="s">
        <v>3064</v>
      </c>
      <c r="CH11" s="102" t="s">
        <v>3250</v>
      </c>
      <c r="CI11" s="99" t="s">
        <v>3064</v>
      </c>
      <c r="CJ11" s="99" t="s">
        <v>3064</v>
      </c>
      <c r="CK11" s="99" t="s">
        <v>3064</v>
      </c>
      <c r="CL11" s="99" t="s">
        <v>3064</v>
      </c>
      <c r="CM11" s="99" t="s">
        <v>3064</v>
      </c>
      <c r="CN11" s="99" t="s">
        <v>3064</v>
      </c>
      <c r="CO11" s="99" t="s">
        <v>3064</v>
      </c>
      <c r="CP11" s="99" t="s">
        <v>3064</v>
      </c>
      <c r="CQ11" s="99" t="s">
        <v>3064</v>
      </c>
      <c r="CR11" s="99" t="s">
        <v>3064</v>
      </c>
      <c r="CS11" s="99" t="s">
        <v>3064</v>
      </c>
      <c r="CT11" s="102" t="s">
        <v>3250</v>
      </c>
      <c r="CU11" s="106" t="s">
        <v>3250</v>
      </c>
    </row>
    <row r="12" ht="15.4" customHeight="1" spans="1:99">
      <c r="A12" s="97" t="s">
        <v>3254</v>
      </c>
      <c r="B12" s="98" t="s">
        <v>3064</v>
      </c>
      <c r="C12" s="98" t="s">
        <v>3064</v>
      </c>
      <c r="D12" s="98" t="s">
        <v>3255</v>
      </c>
      <c r="E12" s="96">
        <v>1382355.91</v>
      </c>
      <c r="F12" s="96">
        <v>1045700.96</v>
      </c>
      <c r="G12" s="96">
        <v>512163</v>
      </c>
      <c r="H12" s="96">
        <v>440307.96</v>
      </c>
      <c r="I12" s="96">
        <v>93230</v>
      </c>
      <c r="J12" s="99" t="s">
        <v>3064</v>
      </c>
      <c r="K12" s="99" t="s">
        <v>3064</v>
      </c>
      <c r="L12" s="99" t="s">
        <v>3064</v>
      </c>
      <c r="M12" s="99" t="s">
        <v>3064</v>
      </c>
      <c r="N12" s="99" t="s">
        <v>3064</v>
      </c>
      <c r="O12" s="99" t="s">
        <v>3064</v>
      </c>
      <c r="P12" s="96">
        <v>314854.95</v>
      </c>
      <c r="Q12" s="96">
        <v>174398.95</v>
      </c>
      <c r="R12" s="96">
        <v>39834</v>
      </c>
      <c r="S12" s="99" t="s">
        <v>3064</v>
      </c>
      <c r="T12" s="99" t="s">
        <v>3064</v>
      </c>
      <c r="U12" s="99" t="s">
        <v>3064</v>
      </c>
      <c r="V12" s="99" t="s">
        <v>3064</v>
      </c>
      <c r="W12" s="96">
        <v>8680</v>
      </c>
      <c r="X12" s="99" t="s">
        <v>3064</v>
      </c>
      <c r="Y12" s="99" t="s">
        <v>3064</v>
      </c>
      <c r="Z12" s="96">
        <v>14847</v>
      </c>
      <c r="AA12" s="99" t="s">
        <v>3064</v>
      </c>
      <c r="AB12" s="99" t="s">
        <v>3064</v>
      </c>
      <c r="AC12" s="99" t="s">
        <v>3064</v>
      </c>
      <c r="AD12" s="99" t="s">
        <v>3064</v>
      </c>
      <c r="AE12" s="96">
        <v>3600</v>
      </c>
      <c r="AF12" s="99" t="s">
        <v>3064</v>
      </c>
      <c r="AG12" s="99" t="s">
        <v>3064</v>
      </c>
      <c r="AH12" s="99" t="s">
        <v>3064</v>
      </c>
      <c r="AI12" s="99" t="s">
        <v>3064</v>
      </c>
      <c r="AJ12" s="99" t="s">
        <v>3064</v>
      </c>
      <c r="AK12" s="99" t="s">
        <v>3064</v>
      </c>
      <c r="AL12" s="99" t="s">
        <v>3064</v>
      </c>
      <c r="AM12" s="99" t="s">
        <v>3064</v>
      </c>
      <c r="AN12" s="96">
        <v>73495</v>
      </c>
      <c r="AO12" s="99" t="s">
        <v>3064</v>
      </c>
      <c r="AP12" s="99" t="s">
        <v>3064</v>
      </c>
      <c r="AQ12" s="99" t="s">
        <v>3064</v>
      </c>
      <c r="AR12" s="96">
        <v>21800</v>
      </c>
      <c r="AS12" s="99" t="s">
        <v>3064</v>
      </c>
      <c r="AT12" s="99" t="s">
        <v>3064</v>
      </c>
      <c r="AU12" s="99" t="s">
        <v>3064</v>
      </c>
      <c r="AV12" s="99" t="s">
        <v>3064</v>
      </c>
      <c r="AW12" s="99" t="s">
        <v>3064</v>
      </c>
      <c r="AX12" s="99" t="s">
        <v>3064</v>
      </c>
      <c r="AY12" s="99" t="s">
        <v>3064</v>
      </c>
      <c r="AZ12" s="99" t="s">
        <v>3064</v>
      </c>
      <c r="BA12" s="99" t="s">
        <v>3064</v>
      </c>
      <c r="BB12" s="99" t="s">
        <v>3064</v>
      </c>
      <c r="BC12" s="99" t="s">
        <v>3064</v>
      </c>
      <c r="BD12" s="99" t="s">
        <v>3064</v>
      </c>
      <c r="BE12" s="99" t="s">
        <v>3064</v>
      </c>
      <c r="BF12" s="96">
        <v>21800</v>
      </c>
      <c r="BG12" s="99" t="s">
        <v>3064</v>
      </c>
      <c r="BH12" s="99" t="s">
        <v>3064</v>
      </c>
      <c r="BI12" s="102" t="s">
        <v>3250</v>
      </c>
      <c r="BJ12" s="102" t="s">
        <v>3250</v>
      </c>
      <c r="BK12" s="102" t="s">
        <v>3250</v>
      </c>
      <c r="BL12" s="102" t="s">
        <v>3250</v>
      </c>
      <c r="BM12" s="102" t="s">
        <v>3250</v>
      </c>
      <c r="BN12" s="102" t="s">
        <v>3250</v>
      </c>
      <c r="BO12" s="102" t="s">
        <v>3250</v>
      </c>
      <c r="BP12" s="102" t="s">
        <v>3250</v>
      </c>
      <c r="BQ12" s="102" t="s">
        <v>3250</v>
      </c>
      <c r="BR12" s="102" t="s">
        <v>3250</v>
      </c>
      <c r="BS12" s="102" t="s">
        <v>3250</v>
      </c>
      <c r="BT12" s="99" t="s">
        <v>3064</v>
      </c>
      <c r="BU12" s="99" t="s">
        <v>3064</v>
      </c>
      <c r="BV12" s="99" t="s">
        <v>3064</v>
      </c>
      <c r="BW12" s="99" t="s">
        <v>3064</v>
      </c>
      <c r="BX12" s="99" t="s">
        <v>3064</v>
      </c>
      <c r="BY12" s="99" t="s">
        <v>3064</v>
      </c>
      <c r="BZ12" s="99" t="s">
        <v>3064</v>
      </c>
      <c r="CA12" s="99" t="s">
        <v>3064</v>
      </c>
      <c r="CB12" s="99" t="s">
        <v>3064</v>
      </c>
      <c r="CC12" s="99" t="s">
        <v>3064</v>
      </c>
      <c r="CD12" s="99" t="s">
        <v>3064</v>
      </c>
      <c r="CE12" s="99" t="s">
        <v>3064</v>
      </c>
      <c r="CF12" s="99" t="s">
        <v>3064</v>
      </c>
      <c r="CG12" s="99" t="s">
        <v>3064</v>
      </c>
      <c r="CH12" s="102" t="s">
        <v>3250</v>
      </c>
      <c r="CI12" s="99" t="s">
        <v>3064</v>
      </c>
      <c r="CJ12" s="99" t="s">
        <v>3064</v>
      </c>
      <c r="CK12" s="99" t="s">
        <v>3064</v>
      </c>
      <c r="CL12" s="99" t="s">
        <v>3064</v>
      </c>
      <c r="CM12" s="99" t="s">
        <v>3064</v>
      </c>
      <c r="CN12" s="99" t="s">
        <v>3064</v>
      </c>
      <c r="CO12" s="99" t="s">
        <v>3064</v>
      </c>
      <c r="CP12" s="99" t="s">
        <v>3064</v>
      </c>
      <c r="CQ12" s="99" t="s">
        <v>3064</v>
      </c>
      <c r="CR12" s="99" t="s">
        <v>3064</v>
      </c>
      <c r="CS12" s="99" t="s">
        <v>3064</v>
      </c>
      <c r="CT12" s="102" t="s">
        <v>3250</v>
      </c>
      <c r="CU12" s="106" t="s">
        <v>3250</v>
      </c>
    </row>
    <row r="13" s="38" customFormat="1" ht="15.4" customHeight="1" spans="1:99">
      <c r="A13" s="97" t="s">
        <v>3256</v>
      </c>
      <c r="B13" s="98" t="s">
        <v>3064</v>
      </c>
      <c r="C13" s="98" t="s">
        <v>3064</v>
      </c>
      <c r="D13" s="98" t="s">
        <v>3257</v>
      </c>
      <c r="E13" s="96">
        <v>20000</v>
      </c>
      <c r="F13" s="99" t="s">
        <v>3064</v>
      </c>
      <c r="G13" s="99" t="s">
        <v>3064</v>
      </c>
      <c r="H13" s="99" t="s">
        <v>3064</v>
      </c>
      <c r="I13" s="99" t="s">
        <v>3064</v>
      </c>
      <c r="J13" s="99" t="s">
        <v>3064</v>
      </c>
      <c r="K13" s="99" t="s">
        <v>3064</v>
      </c>
      <c r="L13" s="99" t="s">
        <v>3064</v>
      </c>
      <c r="M13" s="99" t="s">
        <v>3064</v>
      </c>
      <c r="N13" s="99" t="s">
        <v>3064</v>
      </c>
      <c r="O13" s="99" t="s">
        <v>3064</v>
      </c>
      <c r="P13" s="96">
        <v>20000</v>
      </c>
      <c r="Q13" s="99" t="s">
        <v>3064</v>
      </c>
      <c r="R13" s="99" t="s">
        <v>3064</v>
      </c>
      <c r="S13" s="99" t="s">
        <v>3064</v>
      </c>
      <c r="T13" s="99" t="s">
        <v>3064</v>
      </c>
      <c r="U13" s="99" t="s">
        <v>3064</v>
      </c>
      <c r="V13" s="99" t="s">
        <v>3064</v>
      </c>
      <c r="W13" s="99" t="s">
        <v>3064</v>
      </c>
      <c r="X13" s="99" t="s">
        <v>3064</v>
      </c>
      <c r="Y13" s="99" t="s">
        <v>3064</v>
      </c>
      <c r="Z13" s="99" t="s">
        <v>3064</v>
      </c>
      <c r="AA13" s="99" t="s">
        <v>3064</v>
      </c>
      <c r="AB13" s="99" t="s">
        <v>3064</v>
      </c>
      <c r="AC13" s="99" t="s">
        <v>3064</v>
      </c>
      <c r="AD13" s="96">
        <v>20000</v>
      </c>
      <c r="AE13" s="99" t="s">
        <v>3064</v>
      </c>
      <c r="AF13" s="99" t="s">
        <v>3064</v>
      </c>
      <c r="AG13" s="99" t="s">
        <v>3064</v>
      </c>
      <c r="AH13" s="99" t="s">
        <v>3064</v>
      </c>
      <c r="AI13" s="99" t="s">
        <v>3064</v>
      </c>
      <c r="AJ13" s="99" t="s">
        <v>3064</v>
      </c>
      <c r="AK13" s="99" t="s">
        <v>3064</v>
      </c>
      <c r="AL13" s="99" t="s">
        <v>3064</v>
      </c>
      <c r="AM13" s="99" t="s">
        <v>3064</v>
      </c>
      <c r="AN13" s="99" t="s">
        <v>3064</v>
      </c>
      <c r="AO13" s="99" t="s">
        <v>3064</v>
      </c>
      <c r="AP13" s="99" t="s">
        <v>3064</v>
      </c>
      <c r="AQ13" s="99" t="s">
        <v>3064</v>
      </c>
      <c r="AR13" s="99" t="s">
        <v>3064</v>
      </c>
      <c r="AS13" s="99" t="s">
        <v>3064</v>
      </c>
      <c r="AT13" s="99" t="s">
        <v>3064</v>
      </c>
      <c r="AU13" s="99" t="s">
        <v>3064</v>
      </c>
      <c r="AV13" s="99" t="s">
        <v>3064</v>
      </c>
      <c r="AW13" s="99" t="s">
        <v>3064</v>
      </c>
      <c r="AX13" s="99" t="s">
        <v>3064</v>
      </c>
      <c r="AY13" s="99" t="s">
        <v>3064</v>
      </c>
      <c r="AZ13" s="99" t="s">
        <v>3064</v>
      </c>
      <c r="BA13" s="99" t="s">
        <v>3064</v>
      </c>
      <c r="BB13" s="99" t="s">
        <v>3064</v>
      </c>
      <c r="BC13" s="99" t="s">
        <v>3064</v>
      </c>
      <c r="BD13" s="99" t="s">
        <v>3064</v>
      </c>
      <c r="BE13" s="99" t="s">
        <v>3064</v>
      </c>
      <c r="BF13" s="99" t="s">
        <v>3064</v>
      </c>
      <c r="BG13" s="99" t="s">
        <v>3064</v>
      </c>
      <c r="BH13" s="99" t="s">
        <v>3064</v>
      </c>
      <c r="BI13" s="102" t="s">
        <v>3250</v>
      </c>
      <c r="BJ13" s="102" t="s">
        <v>3250</v>
      </c>
      <c r="BK13" s="102" t="s">
        <v>3250</v>
      </c>
      <c r="BL13" s="102" t="s">
        <v>3250</v>
      </c>
      <c r="BM13" s="102" t="s">
        <v>3250</v>
      </c>
      <c r="BN13" s="102" t="s">
        <v>3250</v>
      </c>
      <c r="BO13" s="102" t="s">
        <v>3250</v>
      </c>
      <c r="BP13" s="102" t="s">
        <v>3250</v>
      </c>
      <c r="BQ13" s="102" t="s">
        <v>3250</v>
      </c>
      <c r="BR13" s="102" t="s">
        <v>3250</v>
      </c>
      <c r="BS13" s="102" t="s">
        <v>3250</v>
      </c>
      <c r="BT13" s="99" t="s">
        <v>3064</v>
      </c>
      <c r="BU13" s="99" t="s">
        <v>3064</v>
      </c>
      <c r="BV13" s="99" t="s">
        <v>3064</v>
      </c>
      <c r="BW13" s="99" t="s">
        <v>3064</v>
      </c>
      <c r="BX13" s="99" t="s">
        <v>3064</v>
      </c>
      <c r="BY13" s="99" t="s">
        <v>3064</v>
      </c>
      <c r="BZ13" s="99" t="s">
        <v>3064</v>
      </c>
      <c r="CA13" s="99" t="s">
        <v>3064</v>
      </c>
      <c r="CB13" s="99" t="s">
        <v>3064</v>
      </c>
      <c r="CC13" s="99" t="s">
        <v>3064</v>
      </c>
      <c r="CD13" s="99" t="s">
        <v>3064</v>
      </c>
      <c r="CE13" s="99" t="s">
        <v>3064</v>
      </c>
      <c r="CF13" s="99" t="s">
        <v>3064</v>
      </c>
      <c r="CG13" s="99" t="s">
        <v>3064</v>
      </c>
      <c r="CH13" s="102" t="s">
        <v>3250</v>
      </c>
      <c r="CI13" s="99" t="s">
        <v>3064</v>
      </c>
      <c r="CJ13" s="99" t="s">
        <v>3064</v>
      </c>
      <c r="CK13" s="99" t="s">
        <v>3064</v>
      </c>
      <c r="CL13" s="99" t="s">
        <v>3064</v>
      </c>
      <c r="CM13" s="99" t="s">
        <v>3064</v>
      </c>
      <c r="CN13" s="99" t="s">
        <v>3064</v>
      </c>
      <c r="CO13" s="99" t="s">
        <v>3064</v>
      </c>
      <c r="CP13" s="99" t="s">
        <v>3064</v>
      </c>
      <c r="CQ13" s="99" t="s">
        <v>3064</v>
      </c>
      <c r="CR13" s="99" t="s">
        <v>3064</v>
      </c>
      <c r="CS13" s="99" t="s">
        <v>3064</v>
      </c>
      <c r="CT13" s="102" t="s">
        <v>3250</v>
      </c>
      <c r="CU13" s="106" t="s">
        <v>3250</v>
      </c>
    </row>
    <row r="14" ht="15.4" customHeight="1" spans="1:99">
      <c r="A14" s="97" t="s">
        <v>3258</v>
      </c>
      <c r="B14" s="98" t="s">
        <v>3064</v>
      </c>
      <c r="C14" s="98" t="s">
        <v>3064</v>
      </c>
      <c r="D14" s="98" t="s">
        <v>3259</v>
      </c>
      <c r="E14" s="96">
        <v>691005.42</v>
      </c>
      <c r="F14" s="96">
        <v>434191.92</v>
      </c>
      <c r="G14" s="96">
        <v>228903</v>
      </c>
      <c r="H14" s="96">
        <v>173541.92</v>
      </c>
      <c r="I14" s="96">
        <v>31747</v>
      </c>
      <c r="J14" s="99" t="s">
        <v>3064</v>
      </c>
      <c r="K14" s="99" t="s">
        <v>3064</v>
      </c>
      <c r="L14" s="99" t="s">
        <v>3064</v>
      </c>
      <c r="M14" s="99" t="s">
        <v>3064</v>
      </c>
      <c r="N14" s="99" t="s">
        <v>3064</v>
      </c>
      <c r="O14" s="99" t="s">
        <v>3064</v>
      </c>
      <c r="P14" s="96">
        <v>234185.5</v>
      </c>
      <c r="Q14" s="96">
        <v>113957.5</v>
      </c>
      <c r="R14" s="96">
        <v>12354</v>
      </c>
      <c r="S14" s="99" t="s">
        <v>3064</v>
      </c>
      <c r="T14" s="99" t="s">
        <v>3064</v>
      </c>
      <c r="U14" s="99" t="s">
        <v>3064</v>
      </c>
      <c r="V14" s="99" t="s">
        <v>3064</v>
      </c>
      <c r="W14" s="96">
        <v>21650</v>
      </c>
      <c r="X14" s="99" t="s">
        <v>3064</v>
      </c>
      <c r="Y14" s="99" t="s">
        <v>3064</v>
      </c>
      <c r="Z14" s="96">
        <v>24129</v>
      </c>
      <c r="AA14" s="99" t="s">
        <v>3064</v>
      </c>
      <c r="AB14" s="99" t="s">
        <v>3064</v>
      </c>
      <c r="AC14" s="99" t="s">
        <v>3064</v>
      </c>
      <c r="AD14" s="99" t="s">
        <v>3064</v>
      </c>
      <c r="AE14" s="96">
        <v>3150</v>
      </c>
      <c r="AF14" s="99" t="s">
        <v>3064</v>
      </c>
      <c r="AG14" s="99" t="s">
        <v>3064</v>
      </c>
      <c r="AH14" s="99" t="s">
        <v>3064</v>
      </c>
      <c r="AI14" s="99" t="s">
        <v>3064</v>
      </c>
      <c r="AJ14" s="99" t="s">
        <v>3064</v>
      </c>
      <c r="AK14" s="99" t="s">
        <v>3064</v>
      </c>
      <c r="AL14" s="99" t="s">
        <v>3064</v>
      </c>
      <c r="AM14" s="99" t="s">
        <v>3064</v>
      </c>
      <c r="AN14" s="96">
        <v>58945</v>
      </c>
      <c r="AO14" s="99" t="s">
        <v>3064</v>
      </c>
      <c r="AP14" s="99" t="s">
        <v>3064</v>
      </c>
      <c r="AQ14" s="99" t="s">
        <v>3064</v>
      </c>
      <c r="AR14" s="96">
        <v>22628</v>
      </c>
      <c r="AS14" s="99" t="s">
        <v>3064</v>
      </c>
      <c r="AT14" s="99" t="s">
        <v>3064</v>
      </c>
      <c r="AU14" s="99" t="s">
        <v>3064</v>
      </c>
      <c r="AV14" s="99" t="s">
        <v>3064</v>
      </c>
      <c r="AW14" s="99" t="s">
        <v>3064</v>
      </c>
      <c r="AX14" s="99" t="s">
        <v>3064</v>
      </c>
      <c r="AY14" s="96">
        <v>11428</v>
      </c>
      <c r="AZ14" s="99" t="s">
        <v>3064</v>
      </c>
      <c r="BA14" s="99" t="s">
        <v>3064</v>
      </c>
      <c r="BB14" s="99" t="s">
        <v>3064</v>
      </c>
      <c r="BC14" s="99" t="s">
        <v>3064</v>
      </c>
      <c r="BD14" s="99" t="s">
        <v>3064</v>
      </c>
      <c r="BE14" s="99" t="s">
        <v>3064</v>
      </c>
      <c r="BF14" s="96">
        <v>11200</v>
      </c>
      <c r="BG14" s="99" t="s">
        <v>3064</v>
      </c>
      <c r="BH14" s="99" t="s">
        <v>3064</v>
      </c>
      <c r="BI14" s="102" t="s">
        <v>3250</v>
      </c>
      <c r="BJ14" s="102" t="s">
        <v>3250</v>
      </c>
      <c r="BK14" s="102" t="s">
        <v>3250</v>
      </c>
      <c r="BL14" s="102" t="s">
        <v>3250</v>
      </c>
      <c r="BM14" s="102" t="s">
        <v>3250</v>
      </c>
      <c r="BN14" s="102" t="s">
        <v>3250</v>
      </c>
      <c r="BO14" s="102" t="s">
        <v>3250</v>
      </c>
      <c r="BP14" s="102" t="s">
        <v>3250</v>
      </c>
      <c r="BQ14" s="102" t="s">
        <v>3250</v>
      </c>
      <c r="BR14" s="102" t="s">
        <v>3250</v>
      </c>
      <c r="BS14" s="102" t="s">
        <v>3250</v>
      </c>
      <c r="BT14" s="99" t="s">
        <v>3064</v>
      </c>
      <c r="BU14" s="99" t="s">
        <v>3064</v>
      </c>
      <c r="BV14" s="99" t="s">
        <v>3064</v>
      </c>
      <c r="BW14" s="99" t="s">
        <v>3064</v>
      </c>
      <c r="BX14" s="99" t="s">
        <v>3064</v>
      </c>
      <c r="BY14" s="99" t="s">
        <v>3064</v>
      </c>
      <c r="BZ14" s="99" t="s">
        <v>3064</v>
      </c>
      <c r="CA14" s="99" t="s">
        <v>3064</v>
      </c>
      <c r="CB14" s="99" t="s">
        <v>3064</v>
      </c>
      <c r="CC14" s="99" t="s">
        <v>3064</v>
      </c>
      <c r="CD14" s="99" t="s">
        <v>3064</v>
      </c>
      <c r="CE14" s="99" t="s">
        <v>3064</v>
      </c>
      <c r="CF14" s="99" t="s">
        <v>3064</v>
      </c>
      <c r="CG14" s="99" t="s">
        <v>3064</v>
      </c>
      <c r="CH14" s="102" t="s">
        <v>3250</v>
      </c>
      <c r="CI14" s="99" t="s">
        <v>3064</v>
      </c>
      <c r="CJ14" s="99" t="s">
        <v>3064</v>
      </c>
      <c r="CK14" s="99" t="s">
        <v>3064</v>
      </c>
      <c r="CL14" s="99" t="s">
        <v>3064</v>
      </c>
      <c r="CM14" s="99" t="s">
        <v>3064</v>
      </c>
      <c r="CN14" s="99" t="s">
        <v>3064</v>
      </c>
      <c r="CO14" s="99" t="s">
        <v>3064</v>
      </c>
      <c r="CP14" s="99" t="s">
        <v>3064</v>
      </c>
      <c r="CQ14" s="99" t="s">
        <v>3064</v>
      </c>
      <c r="CR14" s="99" t="s">
        <v>3064</v>
      </c>
      <c r="CS14" s="99" t="s">
        <v>3064</v>
      </c>
      <c r="CT14" s="102" t="s">
        <v>3250</v>
      </c>
      <c r="CU14" s="106" t="s">
        <v>3250</v>
      </c>
    </row>
    <row r="15" s="38" customFormat="1" ht="15.4" customHeight="1" spans="1:99">
      <c r="A15" s="97" t="s">
        <v>3260</v>
      </c>
      <c r="B15" s="98" t="s">
        <v>3064</v>
      </c>
      <c r="C15" s="98" t="s">
        <v>3064</v>
      </c>
      <c r="D15" s="98" t="s">
        <v>3255</v>
      </c>
      <c r="E15" s="96">
        <v>691005.42</v>
      </c>
      <c r="F15" s="96">
        <v>434191.92</v>
      </c>
      <c r="G15" s="96">
        <v>228903</v>
      </c>
      <c r="H15" s="96">
        <v>173541.92</v>
      </c>
      <c r="I15" s="96">
        <v>31747</v>
      </c>
      <c r="J15" s="99" t="s">
        <v>3064</v>
      </c>
      <c r="K15" s="99" t="s">
        <v>3064</v>
      </c>
      <c r="L15" s="99" t="s">
        <v>3064</v>
      </c>
      <c r="M15" s="99" t="s">
        <v>3064</v>
      </c>
      <c r="N15" s="99" t="s">
        <v>3064</v>
      </c>
      <c r="O15" s="99" t="s">
        <v>3064</v>
      </c>
      <c r="P15" s="96">
        <v>234185.5</v>
      </c>
      <c r="Q15" s="96">
        <v>113957.5</v>
      </c>
      <c r="R15" s="96">
        <v>12354</v>
      </c>
      <c r="S15" s="99" t="s">
        <v>3064</v>
      </c>
      <c r="T15" s="99" t="s">
        <v>3064</v>
      </c>
      <c r="U15" s="99" t="s">
        <v>3064</v>
      </c>
      <c r="V15" s="99" t="s">
        <v>3064</v>
      </c>
      <c r="W15" s="96">
        <v>21650</v>
      </c>
      <c r="X15" s="99" t="s">
        <v>3064</v>
      </c>
      <c r="Y15" s="99" t="s">
        <v>3064</v>
      </c>
      <c r="Z15" s="96">
        <v>24129</v>
      </c>
      <c r="AA15" s="99" t="s">
        <v>3064</v>
      </c>
      <c r="AB15" s="99" t="s">
        <v>3064</v>
      </c>
      <c r="AC15" s="99" t="s">
        <v>3064</v>
      </c>
      <c r="AD15" s="99" t="s">
        <v>3064</v>
      </c>
      <c r="AE15" s="96">
        <v>3150</v>
      </c>
      <c r="AF15" s="99" t="s">
        <v>3064</v>
      </c>
      <c r="AG15" s="99" t="s">
        <v>3064</v>
      </c>
      <c r="AH15" s="99" t="s">
        <v>3064</v>
      </c>
      <c r="AI15" s="99" t="s">
        <v>3064</v>
      </c>
      <c r="AJ15" s="99" t="s">
        <v>3064</v>
      </c>
      <c r="AK15" s="99" t="s">
        <v>3064</v>
      </c>
      <c r="AL15" s="99" t="s">
        <v>3064</v>
      </c>
      <c r="AM15" s="99" t="s">
        <v>3064</v>
      </c>
      <c r="AN15" s="96">
        <v>58945</v>
      </c>
      <c r="AO15" s="99" t="s">
        <v>3064</v>
      </c>
      <c r="AP15" s="99" t="s">
        <v>3064</v>
      </c>
      <c r="AQ15" s="99" t="s">
        <v>3064</v>
      </c>
      <c r="AR15" s="96">
        <v>22628</v>
      </c>
      <c r="AS15" s="99" t="s">
        <v>3064</v>
      </c>
      <c r="AT15" s="99" t="s">
        <v>3064</v>
      </c>
      <c r="AU15" s="99" t="s">
        <v>3064</v>
      </c>
      <c r="AV15" s="99" t="s">
        <v>3064</v>
      </c>
      <c r="AW15" s="99" t="s">
        <v>3064</v>
      </c>
      <c r="AX15" s="99" t="s">
        <v>3064</v>
      </c>
      <c r="AY15" s="96">
        <v>11428</v>
      </c>
      <c r="AZ15" s="99" t="s">
        <v>3064</v>
      </c>
      <c r="BA15" s="99" t="s">
        <v>3064</v>
      </c>
      <c r="BB15" s="99" t="s">
        <v>3064</v>
      </c>
      <c r="BC15" s="99" t="s">
        <v>3064</v>
      </c>
      <c r="BD15" s="99" t="s">
        <v>3064</v>
      </c>
      <c r="BE15" s="99" t="s">
        <v>3064</v>
      </c>
      <c r="BF15" s="96">
        <v>11200</v>
      </c>
      <c r="BG15" s="99" t="s">
        <v>3064</v>
      </c>
      <c r="BH15" s="99" t="s">
        <v>3064</v>
      </c>
      <c r="BI15" s="102" t="s">
        <v>3250</v>
      </c>
      <c r="BJ15" s="102" t="s">
        <v>3250</v>
      </c>
      <c r="BK15" s="102" t="s">
        <v>3250</v>
      </c>
      <c r="BL15" s="102" t="s">
        <v>3250</v>
      </c>
      <c r="BM15" s="102" t="s">
        <v>3250</v>
      </c>
      <c r="BN15" s="102" t="s">
        <v>3250</v>
      </c>
      <c r="BO15" s="102" t="s">
        <v>3250</v>
      </c>
      <c r="BP15" s="102" t="s">
        <v>3250</v>
      </c>
      <c r="BQ15" s="102" t="s">
        <v>3250</v>
      </c>
      <c r="BR15" s="102" t="s">
        <v>3250</v>
      </c>
      <c r="BS15" s="102" t="s">
        <v>3250</v>
      </c>
      <c r="BT15" s="99" t="s">
        <v>3064</v>
      </c>
      <c r="BU15" s="99" t="s">
        <v>3064</v>
      </c>
      <c r="BV15" s="99" t="s">
        <v>3064</v>
      </c>
      <c r="BW15" s="99" t="s">
        <v>3064</v>
      </c>
      <c r="BX15" s="99" t="s">
        <v>3064</v>
      </c>
      <c r="BY15" s="99" t="s">
        <v>3064</v>
      </c>
      <c r="BZ15" s="99" t="s">
        <v>3064</v>
      </c>
      <c r="CA15" s="99" t="s">
        <v>3064</v>
      </c>
      <c r="CB15" s="99" t="s">
        <v>3064</v>
      </c>
      <c r="CC15" s="99" t="s">
        <v>3064</v>
      </c>
      <c r="CD15" s="99" t="s">
        <v>3064</v>
      </c>
      <c r="CE15" s="99" t="s">
        <v>3064</v>
      </c>
      <c r="CF15" s="99" t="s">
        <v>3064</v>
      </c>
      <c r="CG15" s="99" t="s">
        <v>3064</v>
      </c>
      <c r="CH15" s="102" t="s">
        <v>3250</v>
      </c>
      <c r="CI15" s="99" t="s">
        <v>3064</v>
      </c>
      <c r="CJ15" s="99" t="s">
        <v>3064</v>
      </c>
      <c r="CK15" s="99" t="s">
        <v>3064</v>
      </c>
      <c r="CL15" s="99" t="s">
        <v>3064</v>
      </c>
      <c r="CM15" s="99" t="s">
        <v>3064</v>
      </c>
      <c r="CN15" s="99" t="s">
        <v>3064</v>
      </c>
      <c r="CO15" s="99" t="s">
        <v>3064</v>
      </c>
      <c r="CP15" s="99" t="s">
        <v>3064</v>
      </c>
      <c r="CQ15" s="99" t="s">
        <v>3064</v>
      </c>
      <c r="CR15" s="99" t="s">
        <v>3064</v>
      </c>
      <c r="CS15" s="99" t="s">
        <v>3064</v>
      </c>
      <c r="CT15" s="102" t="s">
        <v>3250</v>
      </c>
      <c r="CU15" s="106" t="s">
        <v>3250</v>
      </c>
    </row>
    <row r="16" ht="15.4" customHeight="1" spans="1:99">
      <c r="A16" s="97" t="s">
        <v>3261</v>
      </c>
      <c r="B16" s="98" t="s">
        <v>3064</v>
      </c>
      <c r="C16" s="98" t="s">
        <v>3064</v>
      </c>
      <c r="D16" s="98" t="s">
        <v>3262</v>
      </c>
      <c r="E16" s="96">
        <v>27919499.65</v>
      </c>
      <c r="F16" s="96">
        <v>16762572.72</v>
      </c>
      <c r="G16" s="96">
        <v>6643322</v>
      </c>
      <c r="H16" s="96">
        <v>7836145.92</v>
      </c>
      <c r="I16" s="96">
        <v>1112049.5</v>
      </c>
      <c r="J16" s="99" t="s">
        <v>3064</v>
      </c>
      <c r="K16" s="96">
        <v>798055.3</v>
      </c>
      <c r="L16" s="99" t="s">
        <v>3064</v>
      </c>
      <c r="M16" s="99" t="s">
        <v>3064</v>
      </c>
      <c r="N16" s="99" t="s">
        <v>3064</v>
      </c>
      <c r="O16" s="96">
        <v>373000</v>
      </c>
      <c r="P16" s="96">
        <v>9992016.4</v>
      </c>
      <c r="Q16" s="96">
        <v>964288.03</v>
      </c>
      <c r="R16" s="96">
        <v>244147.65</v>
      </c>
      <c r="S16" s="96">
        <v>76740</v>
      </c>
      <c r="T16" s="96">
        <v>35</v>
      </c>
      <c r="U16" s="96">
        <v>51994</v>
      </c>
      <c r="V16" s="96">
        <v>380460.3</v>
      </c>
      <c r="W16" s="96">
        <v>252456</v>
      </c>
      <c r="X16" s="96">
        <v>1966322.74</v>
      </c>
      <c r="Y16" s="99" t="s">
        <v>3064</v>
      </c>
      <c r="Z16" s="96">
        <v>947348</v>
      </c>
      <c r="AA16" s="96">
        <v>39000</v>
      </c>
      <c r="AB16" s="96">
        <v>1045765.3</v>
      </c>
      <c r="AC16" s="96">
        <v>98767</v>
      </c>
      <c r="AD16" s="96">
        <v>10213</v>
      </c>
      <c r="AE16" s="96">
        <v>75320</v>
      </c>
      <c r="AF16" s="96">
        <v>89851</v>
      </c>
      <c r="AG16" s="96">
        <v>383600</v>
      </c>
      <c r="AH16" s="99" t="s">
        <v>3064</v>
      </c>
      <c r="AI16" s="96">
        <v>195221</v>
      </c>
      <c r="AJ16" s="96">
        <v>71200</v>
      </c>
      <c r="AK16" s="99" t="s">
        <v>3064</v>
      </c>
      <c r="AL16" s="99" t="s">
        <v>3064</v>
      </c>
      <c r="AM16" s="99" t="s">
        <v>3064</v>
      </c>
      <c r="AN16" s="96">
        <v>1321810.36</v>
      </c>
      <c r="AO16" s="96">
        <v>128669.5</v>
      </c>
      <c r="AP16" s="99" t="s">
        <v>3064</v>
      </c>
      <c r="AQ16" s="96">
        <v>1648807.52</v>
      </c>
      <c r="AR16" s="96">
        <v>1132960.53</v>
      </c>
      <c r="AS16" s="99" t="s">
        <v>3064</v>
      </c>
      <c r="AT16" s="99" t="s">
        <v>3064</v>
      </c>
      <c r="AU16" s="99" t="s">
        <v>3064</v>
      </c>
      <c r="AV16" s="99" t="s">
        <v>3064</v>
      </c>
      <c r="AW16" s="96">
        <v>38140.8</v>
      </c>
      <c r="AX16" s="96">
        <v>250583.1</v>
      </c>
      <c r="AY16" s="99" t="s">
        <v>3064</v>
      </c>
      <c r="AZ16" s="99" t="s">
        <v>3064</v>
      </c>
      <c r="BA16" s="99" t="s">
        <v>3064</v>
      </c>
      <c r="BB16" s="99" t="s">
        <v>3064</v>
      </c>
      <c r="BC16" s="99" t="s">
        <v>3064</v>
      </c>
      <c r="BD16" s="96">
        <v>108000</v>
      </c>
      <c r="BE16" s="99" t="s">
        <v>3064</v>
      </c>
      <c r="BF16" s="96">
        <v>334461.24</v>
      </c>
      <c r="BG16" s="99" t="s">
        <v>3064</v>
      </c>
      <c r="BH16" s="96">
        <v>401775.39</v>
      </c>
      <c r="BI16" s="102" t="s">
        <v>3250</v>
      </c>
      <c r="BJ16" s="102" t="s">
        <v>3250</v>
      </c>
      <c r="BK16" s="102" t="s">
        <v>3250</v>
      </c>
      <c r="BL16" s="102" t="s">
        <v>3250</v>
      </c>
      <c r="BM16" s="102" t="s">
        <v>3250</v>
      </c>
      <c r="BN16" s="102" t="s">
        <v>3250</v>
      </c>
      <c r="BO16" s="102" t="s">
        <v>3250</v>
      </c>
      <c r="BP16" s="102" t="s">
        <v>3250</v>
      </c>
      <c r="BQ16" s="102" t="s">
        <v>3250</v>
      </c>
      <c r="BR16" s="102" t="s">
        <v>3250</v>
      </c>
      <c r="BS16" s="102" t="s">
        <v>3250</v>
      </c>
      <c r="BT16" s="96">
        <v>31950</v>
      </c>
      <c r="BU16" s="99" t="s">
        <v>3064</v>
      </c>
      <c r="BV16" s="96">
        <v>31950</v>
      </c>
      <c r="BW16" s="99" t="s">
        <v>3064</v>
      </c>
      <c r="BX16" s="99" t="s">
        <v>3064</v>
      </c>
      <c r="BY16" s="99" t="s">
        <v>3064</v>
      </c>
      <c r="BZ16" s="99" t="s">
        <v>3064</v>
      </c>
      <c r="CA16" s="99" t="s">
        <v>3064</v>
      </c>
      <c r="CB16" s="99" t="s">
        <v>3064</v>
      </c>
      <c r="CC16" s="99" t="s">
        <v>3064</v>
      </c>
      <c r="CD16" s="99" t="s">
        <v>3064</v>
      </c>
      <c r="CE16" s="99" t="s">
        <v>3064</v>
      </c>
      <c r="CF16" s="99" t="s">
        <v>3064</v>
      </c>
      <c r="CG16" s="99" t="s">
        <v>3064</v>
      </c>
      <c r="CH16" s="102" t="s">
        <v>3250</v>
      </c>
      <c r="CI16" s="99" t="s">
        <v>3064</v>
      </c>
      <c r="CJ16" s="99" t="s">
        <v>3064</v>
      </c>
      <c r="CK16" s="99" t="s">
        <v>3064</v>
      </c>
      <c r="CL16" s="99" t="s">
        <v>3064</v>
      </c>
      <c r="CM16" s="99" t="s">
        <v>3064</v>
      </c>
      <c r="CN16" s="99" t="s">
        <v>3064</v>
      </c>
      <c r="CO16" s="99" t="s">
        <v>3064</v>
      </c>
      <c r="CP16" s="99" t="s">
        <v>3064</v>
      </c>
      <c r="CQ16" s="99" t="s">
        <v>3064</v>
      </c>
      <c r="CR16" s="99" t="s">
        <v>3064</v>
      </c>
      <c r="CS16" s="99" t="s">
        <v>3064</v>
      </c>
      <c r="CT16" s="102" t="s">
        <v>3250</v>
      </c>
      <c r="CU16" s="106" t="s">
        <v>3250</v>
      </c>
    </row>
    <row r="17" s="38" customFormat="1" ht="15.4" customHeight="1" spans="1:99">
      <c r="A17" s="97" t="s">
        <v>3263</v>
      </c>
      <c r="B17" s="98" t="s">
        <v>3064</v>
      </c>
      <c r="C17" s="98" t="s">
        <v>3064</v>
      </c>
      <c r="D17" s="98" t="s">
        <v>3255</v>
      </c>
      <c r="E17" s="96">
        <v>21565591.17</v>
      </c>
      <c r="F17" s="96">
        <v>11630400.5</v>
      </c>
      <c r="G17" s="96">
        <v>4103735.4</v>
      </c>
      <c r="H17" s="96">
        <v>5711930.8</v>
      </c>
      <c r="I17" s="96">
        <v>687113.5</v>
      </c>
      <c r="J17" s="99" t="s">
        <v>3064</v>
      </c>
      <c r="K17" s="96">
        <v>761820.8</v>
      </c>
      <c r="L17" s="99" t="s">
        <v>3064</v>
      </c>
      <c r="M17" s="99" t="s">
        <v>3064</v>
      </c>
      <c r="N17" s="99" t="s">
        <v>3064</v>
      </c>
      <c r="O17" s="96">
        <v>365800</v>
      </c>
      <c r="P17" s="96">
        <v>8925483.06</v>
      </c>
      <c r="Q17" s="96">
        <v>711966.04</v>
      </c>
      <c r="R17" s="96">
        <v>232045.65</v>
      </c>
      <c r="S17" s="96">
        <v>76740</v>
      </c>
      <c r="T17" s="99" t="s">
        <v>3064</v>
      </c>
      <c r="U17" s="96">
        <v>1300</v>
      </c>
      <c r="V17" s="96">
        <v>225805.95</v>
      </c>
      <c r="W17" s="96">
        <v>243039</v>
      </c>
      <c r="X17" s="96">
        <v>1966322.74</v>
      </c>
      <c r="Y17" s="99" t="s">
        <v>3064</v>
      </c>
      <c r="Z17" s="96">
        <v>851878</v>
      </c>
      <c r="AA17" s="96">
        <v>39000</v>
      </c>
      <c r="AB17" s="96">
        <v>888975.3</v>
      </c>
      <c r="AC17" s="96">
        <v>98767</v>
      </c>
      <c r="AD17" s="96">
        <v>10213</v>
      </c>
      <c r="AE17" s="96">
        <v>74780</v>
      </c>
      <c r="AF17" s="96">
        <v>89851</v>
      </c>
      <c r="AG17" s="96">
        <v>183700</v>
      </c>
      <c r="AH17" s="99" t="s">
        <v>3064</v>
      </c>
      <c r="AI17" s="96">
        <v>155865</v>
      </c>
      <c r="AJ17" s="96">
        <v>60000</v>
      </c>
      <c r="AK17" s="99" t="s">
        <v>3064</v>
      </c>
      <c r="AL17" s="99" t="s">
        <v>3064</v>
      </c>
      <c r="AM17" s="99" t="s">
        <v>3064</v>
      </c>
      <c r="AN17" s="96">
        <v>1294957.36</v>
      </c>
      <c r="AO17" s="96">
        <v>128669.5</v>
      </c>
      <c r="AP17" s="99" t="s">
        <v>3064</v>
      </c>
      <c r="AQ17" s="96">
        <v>1591607.52</v>
      </c>
      <c r="AR17" s="96">
        <v>977757.61</v>
      </c>
      <c r="AS17" s="99" t="s">
        <v>3064</v>
      </c>
      <c r="AT17" s="99" t="s">
        <v>3064</v>
      </c>
      <c r="AU17" s="99" t="s">
        <v>3064</v>
      </c>
      <c r="AV17" s="99" t="s">
        <v>3064</v>
      </c>
      <c r="AW17" s="96">
        <v>38140.8</v>
      </c>
      <c r="AX17" s="96">
        <v>237083.1</v>
      </c>
      <c r="AY17" s="99" t="s">
        <v>3064</v>
      </c>
      <c r="AZ17" s="99" t="s">
        <v>3064</v>
      </c>
      <c r="BA17" s="99" t="s">
        <v>3064</v>
      </c>
      <c r="BB17" s="99" t="s">
        <v>3064</v>
      </c>
      <c r="BC17" s="99" t="s">
        <v>3064</v>
      </c>
      <c r="BD17" s="96">
        <v>108000</v>
      </c>
      <c r="BE17" s="99" t="s">
        <v>3064</v>
      </c>
      <c r="BF17" s="96">
        <v>192758.32</v>
      </c>
      <c r="BG17" s="99" t="s">
        <v>3064</v>
      </c>
      <c r="BH17" s="96">
        <v>401775.39</v>
      </c>
      <c r="BI17" s="102" t="s">
        <v>3250</v>
      </c>
      <c r="BJ17" s="102" t="s">
        <v>3250</v>
      </c>
      <c r="BK17" s="102" t="s">
        <v>3250</v>
      </c>
      <c r="BL17" s="102" t="s">
        <v>3250</v>
      </c>
      <c r="BM17" s="102" t="s">
        <v>3250</v>
      </c>
      <c r="BN17" s="102" t="s">
        <v>3250</v>
      </c>
      <c r="BO17" s="102" t="s">
        <v>3250</v>
      </c>
      <c r="BP17" s="102" t="s">
        <v>3250</v>
      </c>
      <c r="BQ17" s="102" t="s">
        <v>3250</v>
      </c>
      <c r="BR17" s="102" t="s">
        <v>3250</v>
      </c>
      <c r="BS17" s="102" t="s">
        <v>3250</v>
      </c>
      <c r="BT17" s="96">
        <v>31950</v>
      </c>
      <c r="BU17" s="99" t="s">
        <v>3064</v>
      </c>
      <c r="BV17" s="96">
        <v>31950</v>
      </c>
      <c r="BW17" s="99" t="s">
        <v>3064</v>
      </c>
      <c r="BX17" s="99" t="s">
        <v>3064</v>
      </c>
      <c r="BY17" s="99" t="s">
        <v>3064</v>
      </c>
      <c r="BZ17" s="99" t="s">
        <v>3064</v>
      </c>
      <c r="CA17" s="99" t="s">
        <v>3064</v>
      </c>
      <c r="CB17" s="99" t="s">
        <v>3064</v>
      </c>
      <c r="CC17" s="99" t="s">
        <v>3064</v>
      </c>
      <c r="CD17" s="99" t="s">
        <v>3064</v>
      </c>
      <c r="CE17" s="99" t="s">
        <v>3064</v>
      </c>
      <c r="CF17" s="99" t="s">
        <v>3064</v>
      </c>
      <c r="CG17" s="99" t="s">
        <v>3064</v>
      </c>
      <c r="CH17" s="102" t="s">
        <v>3250</v>
      </c>
      <c r="CI17" s="99" t="s">
        <v>3064</v>
      </c>
      <c r="CJ17" s="99" t="s">
        <v>3064</v>
      </c>
      <c r="CK17" s="99" t="s">
        <v>3064</v>
      </c>
      <c r="CL17" s="99" t="s">
        <v>3064</v>
      </c>
      <c r="CM17" s="99" t="s">
        <v>3064</v>
      </c>
      <c r="CN17" s="99" t="s">
        <v>3064</v>
      </c>
      <c r="CO17" s="99" t="s">
        <v>3064</v>
      </c>
      <c r="CP17" s="99" t="s">
        <v>3064</v>
      </c>
      <c r="CQ17" s="99" t="s">
        <v>3064</v>
      </c>
      <c r="CR17" s="99" t="s">
        <v>3064</v>
      </c>
      <c r="CS17" s="99" t="s">
        <v>3064</v>
      </c>
      <c r="CT17" s="102" t="s">
        <v>3250</v>
      </c>
      <c r="CU17" s="106" t="s">
        <v>3250</v>
      </c>
    </row>
    <row r="18" ht="15.4" customHeight="1" spans="1:99">
      <c r="A18" s="97" t="s">
        <v>3264</v>
      </c>
      <c r="B18" s="98" t="s">
        <v>3064</v>
      </c>
      <c r="C18" s="98" t="s">
        <v>3064</v>
      </c>
      <c r="D18" s="98" t="s">
        <v>3265</v>
      </c>
      <c r="E18" s="96">
        <v>6353908.48</v>
      </c>
      <c r="F18" s="96">
        <v>5132172.22</v>
      </c>
      <c r="G18" s="96">
        <v>2539586.6</v>
      </c>
      <c r="H18" s="96">
        <v>2124215.12</v>
      </c>
      <c r="I18" s="96">
        <v>424936</v>
      </c>
      <c r="J18" s="99" t="s">
        <v>3064</v>
      </c>
      <c r="K18" s="96">
        <v>36234.5</v>
      </c>
      <c r="L18" s="99" t="s">
        <v>3064</v>
      </c>
      <c r="M18" s="99" t="s">
        <v>3064</v>
      </c>
      <c r="N18" s="99" t="s">
        <v>3064</v>
      </c>
      <c r="O18" s="96">
        <v>7200</v>
      </c>
      <c r="P18" s="96">
        <v>1066533.34</v>
      </c>
      <c r="Q18" s="96">
        <v>252321.99</v>
      </c>
      <c r="R18" s="96">
        <v>12102</v>
      </c>
      <c r="S18" s="99" t="s">
        <v>3064</v>
      </c>
      <c r="T18" s="96">
        <v>35</v>
      </c>
      <c r="U18" s="96">
        <v>50694</v>
      </c>
      <c r="V18" s="96">
        <v>154654.35</v>
      </c>
      <c r="W18" s="96">
        <v>9417</v>
      </c>
      <c r="X18" s="99" t="s">
        <v>3064</v>
      </c>
      <c r="Y18" s="99" t="s">
        <v>3064</v>
      </c>
      <c r="Z18" s="96">
        <v>95470</v>
      </c>
      <c r="AA18" s="99" t="s">
        <v>3064</v>
      </c>
      <c r="AB18" s="96">
        <v>156790</v>
      </c>
      <c r="AC18" s="99" t="s">
        <v>3064</v>
      </c>
      <c r="AD18" s="99" t="s">
        <v>3064</v>
      </c>
      <c r="AE18" s="96">
        <v>540</v>
      </c>
      <c r="AF18" s="99" t="s">
        <v>3064</v>
      </c>
      <c r="AG18" s="96">
        <v>199900</v>
      </c>
      <c r="AH18" s="99" t="s">
        <v>3064</v>
      </c>
      <c r="AI18" s="96">
        <v>39356</v>
      </c>
      <c r="AJ18" s="96">
        <v>11200</v>
      </c>
      <c r="AK18" s="99" t="s">
        <v>3064</v>
      </c>
      <c r="AL18" s="99" t="s">
        <v>3064</v>
      </c>
      <c r="AM18" s="99" t="s">
        <v>3064</v>
      </c>
      <c r="AN18" s="96">
        <v>26853</v>
      </c>
      <c r="AO18" s="99" t="s">
        <v>3064</v>
      </c>
      <c r="AP18" s="99" t="s">
        <v>3064</v>
      </c>
      <c r="AQ18" s="96">
        <v>57200</v>
      </c>
      <c r="AR18" s="96">
        <v>155202.92</v>
      </c>
      <c r="AS18" s="99" t="s">
        <v>3064</v>
      </c>
      <c r="AT18" s="99" t="s">
        <v>3064</v>
      </c>
      <c r="AU18" s="99" t="s">
        <v>3064</v>
      </c>
      <c r="AV18" s="99" t="s">
        <v>3064</v>
      </c>
      <c r="AW18" s="99" t="s">
        <v>3064</v>
      </c>
      <c r="AX18" s="96">
        <v>13500</v>
      </c>
      <c r="AY18" s="99" t="s">
        <v>3064</v>
      </c>
      <c r="AZ18" s="99" t="s">
        <v>3064</v>
      </c>
      <c r="BA18" s="99" t="s">
        <v>3064</v>
      </c>
      <c r="BB18" s="99" t="s">
        <v>3064</v>
      </c>
      <c r="BC18" s="99" t="s">
        <v>3064</v>
      </c>
      <c r="BD18" s="99" t="s">
        <v>3064</v>
      </c>
      <c r="BE18" s="99" t="s">
        <v>3064</v>
      </c>
      <c r="BF18" s="96">
        <v>141702.92</v>
      </c>
      <c r="BG18" s="99" t="s">
        <v>3064</v>
      </c>
      <c r="BH18" s="99" t="s">
        <v>3064</v>
      </c>
      <c r="BI18" s="102" t="s">
        <v>3250</v>
      </c>
      <c r="BJ18" s="102" t="s">
        <v>3250</v>
      </c>
      <c r="BK18" s="102" t="s">
        <v>3250</v>
      </c>
      <c r="BL18" s="102" t="s">
        <v>3250</v>
      </c>
      <c r="BM18" s="102" t="s">
        <v>3250</v>
      </c>
      <c r="BN18" s="102" t="s">
        <v>3250</v>
      </c>
      <c r="BO18" s="102" t="s">
        <v>3250</v>
      </c>
      <c r="BP18" s="102" t="s">
        <v>3250</v>
      </c>
      <c r="BQ18" s="102" t="s">
        <v>3250</v>
      </c>
      <c r="BR18" s="102" t="s">
        <v>3250</v>
      </c>
      <c r="BS18" s="102" t="s">
        <v>3250</v>
      </c>
      <c r="BT18" s="99" t="s">
        <v>3064</v>
      </c>
      <c r="BU18" s="99" t="s">
        <v>3064</v>
      </c>
      <c r="BV18" s="99" t="s">
        <v>3064</v>
      </c>
      <c r="BW18" s="99" t="s">
        <v>3064</v>
      </c>
      <c r="BX18" s="99" t="s">
        <v>3064</v>
      </c>
      <c r="BY18" s="99" t="s">
        <v>3064</v>
      </c>
      <c r="BZ18" s="99" t="s">
        <v>3064</v>
      </c>
      <c r="CA18" s="99" t="s">
        <v>3064</v>
      </c>
      <c r="CB18" s="99" t="s">
        <v>3064</v>
      </c>
      <c r="CC18" s="99" t="s">
        <v>3064</v>
      </c>
      <c r="CD18" s="99" t="s">
        <v>3064</v>
      </c>
      <c r="CE18" s="99" t="s">
        <v>3064</v>
      </c>
      <c r="CF18" s="99" t="s">
        <v>3064</v>
      </c>
      <c r="CG18" s="99" t="s">
        <v>3064</v>
      </c>
      <c r="CH18" s="102" t="s">
        <v>3250</v>
      </c>
      <c r="CI18" s="99" t="s">
        <v>3064</v>
      </c>
      <c r="CJ18" s="99" t="s">
        <v>3064</v>
      </c>
      <c r="CK18" s="99" t="s">
        <v>3064</v>
      </c>
      <c r="CL18" s="99" t="s">
        <v>3064</v>
      </c>
      <c r="CM18" s="99" t="s">
        <v>3064</v>
      </c>
      <c r="CN18" s="99" t="s">
        <v>3064</v>
      </c>
      <c r="CO18" s="99" t="s">
        <v>3064</v>
      </c>
      <c r="CP18" s="99" t="s">
        <v>3064</v>
      </c>
      <c r="CQ18" s="99" t="s">
        <v>3064</v>
      </c>
      <c r="CR18" s="99" t="s">
        <v>3064</v>
      </c>
      <c r="CS18" s="99" t="s">
        <v>3064</v>
      </c>
      <c r="CT18" s="102" t="s">
        <v>3250</v>
      </c>
      <c r="CU18" s="106" t="s">
        <v>3250</v>
      </c>
    </row>
    <row r="19" s="38" customFormat="1" ht="15.4" customHeight="1" spans="1:99">
      <c r="A19" s="97" t="s">
        <v>3266</v>
      </c>
      <c r="B19" s="98" t="s">
        <v>3064</v>
      </c>
      <c r="C19" s="98" t="s">
        <v>3064</v>
      </c>
      <c r="D19" s="98" t="s">
        <v>3267</v>
      </c>
      <c r="E19" s="96">
        <v>351766.36</v>
      </c>
      <c r="F19" s="96">
        <v>298196.86</v>
      </c>
      <c r="G19" s="96">
        <v>122751</v>
      </c>
      <c r="H19" s="96">
        <v>155967.86</v>
      </c>
      <c r="I19" s="96">
        <v>19478</v>
      </c>
      <c r="J19" s="99" t="s">
        <v>3064</v>
      </c>
      <c r="K19" s="99" t="s">
        <v>3064</v>
      </c>
      <c r="L19" s="99" t="s">
        <v>3064</v>
      </c>
      <c r="M19" s="99" t="s">
        <v>3064</v>
      </c>
      <c r="N19" s="99" t="s">
        <v>3064</v>
      </c>
      <c r="O19" s="99" t="s">
        <v>3064</v>
      </c>
      <c r="P19" s="96">
        <v>49269.5</v>
      </c>
      <c r="Q19" s="96">
        <v>30434</v>
      </c>
      <c r="R19" s="99" t="s">
        <v>3064</v>
      </c>
      <c r="S19" s="99" t="s">
        <v>3064</v>
      </c>
      <c r="T19" s="99" t="s">
        <v>3064</v>
      </c>
      <c r="U19" s="99" t="s">
        <v>3064</v>
      </c>
      <c r="V19" s="99" t="s">
        <v>3064</v>
      </c>
      <c r="W19" s="96">
        <v>1008</v>
      </c>
      <c r="X19" s="99" t="s">
        <v>3064</v>
      </c>
      <c r="Y19" s="99" t="s">
        <v>3064</v>
      </c>
      <c r="Z19" s="96">
        <v>3732.5</v>
      </c>
      <c r="AA19" s="99" t="s">
        <v>3064</v>
      </c>
      <c r="AB19" s="99" t="s">
        <v>3064</v>
      </c>
      <c r="AC19" s="99" t="s">
        <v>3064</v>
      </c>
      <c r="AD19" s="99" t="s">
        <v>3064</v>
      </c>
      <c r="AE19" s="99" t="s">
        <v>3064</v>
      </c>
      <c r="AF19" s="99" t="s">
        <v>3064</v>
      </c>
      <c r="AG19" s="99" t="s">
        <v>3064</v>
      </c>
      <c r="AH19" s="99" t="s">
        <v>3064</v>
      </c>
      <c r="AI19" s="99" t="s">
        <v>3064</v>
      </c>
      <c r="AJ19" s="99" t="s">
        <v>3064</v>
      </c>
      <c r="AK19" s="99" t="s">
        <v>3064</v>
      </c>
      <c r="AL19" s="99" t="s">
        <v>3064</v>
      </c>
      <c r="AM19" s="99" t="s">
        <v>3064</v>
      </c>
      <c r="AN19" s="96">
        <v>14095</v>
      </c>
      <c r="AO19" s="99" t="s">
        <v>3064</v>
      </c>
      <c r="AP19" s="99" t="s">
        <v>3064</v>
      </c>
      <c r="AQ19" s="99" t="s">
        <v>3064</v>
      </c>
      <c r="AR19" s="96">
        <v>4300</v>
      </c>
      <c r="AS19" s="99" t="s">
        <v>3064</v>
      </c>
      <c r="AT19" s="99" t="s">
        <v>3064</v>
      </c>
      <c r="AU19" s="99" t="s">
        <v>3064</v>
      </c>
      <c r="AV19" s="99" t="s">
        <v>3064</v>
      </c>
      <c r="AW19" s="99" t="s">
        <v>3064</v>
      </c>
      <c r="AX19" s="99" t="s">
        <v>3064</v>
      </c>
      <c r="AY19" s="99" t="s">
        <v>3064</v>
      </c>
      <c r="AZ19" s="99" t="s">
        <v>3064</v>
      </c>
      <c r="BA19" s="99" t="s">
        <v>3064</v>
      </c>
      <c r="BB19" s="99" t="s">
        <v>3064</v>
      </c>
      <c r="BC19" s="99" t="s">
        <v>3064</v>
      </c>
      <c r="BD19" s="99" t="s">
        <v>3064</v>
      </c>
      <c r="BE19" s="99" t="s">
        <v>3064</v>
      </c>
      <c r="BF19" s="96">
        <v>4300</v>
      </c>
      <c r="BG19" s="99" t="s">
        <v>3064</v>
      </c>
      <c r="BH19" s="99" t="s">
        <v>3064</v>
      </c>
      <c r="BI19" s="102" t="s">
        <v>3250</v>
      </c>
      <c r="BJ19" s="102" t="s">
        <v>3250</v>
      </c>
      <c r="BK19" s="102" t="s">
        <v>3250</v>
      </c>
      <c r="BL19" s="102" t="s">
        <v>3250</v>
      </c>
      <c r="BM19" s="102" t="s">
        <v>3250</v>
      </c>
      <c r="BN19" s="102" t="s">
        <v>3250</v>
      </c>
      <c r="BO19" s="102" t="s">
        <v>3250</v>
      </c>
      <c r="BP19" s="102" t="s">
        <v>3250</v>
      </c>
      <c r="BQ19" s="102" t="s">
        <v>3250</v>
      </c>
      <c r="BR19" s="102" t="s">
        <v>3250</v>
      </c>
      <c r="BS19" s="102" t="s">
        <v>3250</v>
      </c>
      <c r="BT19" s="99" t="s">
        <v>3064</v>
      </c>
      <c r="BU19" s="99" t="s">
        <v>3064</v>
      </c>
      <c r="BV19" s="99" t="s">
        <v>3064</v>
      </c>
      <c r="BW19" s="99" t="s">
        <v>3064</v>
      </c>
      <c r="BX19" s="99" t="s">
        <v>3064</v>
      </c>
      <c r="BY19" s="99" t="s">
        <v>3064</v>
      </c>
      <c r="BZ19" s="99" t="s">
        <v>3064</v>
      </c>
      <c r="CA19" s="99" t="s">
        <v>3064</v>
      </c>
      <c r="CB19" s="99" t="s">
        <v>3064</v>
      </c>
      <c r="CC19" s="99" t="s">
        <v>3064</v>
      </c>
      <c r="CD19" s="99" t="s">
        <v>3064</v>
      </c>
      <c r="CE19" s="99" t="s">
        <v>3064</v>
      </c>
      <c r="CF19" s="99" t="s">
        <v>3064</v>
      </c>
      <c r="CG19" s="99" t="s">
        <v>3064</v>
      </c>
      <c r="CH19" s="102" t="s">
        <v>3250</v>
      </c>
      <c r="CI19" s="99" t="s">
        <v>3064</v>
      </c>
      <c r="CJ19" s="99" t="s">
        <v>3064</v>
      </c>
      <c r="CK19" s="99" t="s">
        <v>3064</v>
      </c>
      <c r="CL19" s="99" t="s">
        <v>3064</v>
      </c>
      <c r="CM19" s="99" t="s">
        <v>3064</v>
      </c>
      <c r="CN19" s="99" t="s">
        <v>3064</v>
      </c>
      <c r="CO19" s="99" t="s">
        <v>3064</v>
      </c>
      <c r="CP19" s="99" t="s">
        <v>3064</v>
      </c>
      <c r="CQ19" s="99" t="s">
        <v>3064</v>
      </c>
      <c r="CR19" s="99" t="s">
        <v>3064</v>
      </c>
      <c r="CS19" s="99" t="s">
        <v>3064</v>
      </c>
      <c r="CT19" s="102" t="s">
        <v>3250</v>
      </c>
      <c r="CU19" s="106" t="s">
        <v>3250</v>
      </c>
    </row>
    <row r="20" ht="15.4" customHeight="1" spans="1:99">
      <c r="A20" s="97" t="s">
        <v>3268</v>
      </c>
      <c r="B20" s="98" t="s">
        <v>3064</v>
      </c>
      <c r="C20" s="98" t="s">
        <v>3064</v>
      </c>
      <c r="D20" s="98" t="s">
        <v>3255</v>
      </c>
      <c r="E20" s="96">
        <v>351766.36</v>
      </c>
      <c r="F20" s="96">
        <v>298196.86</v>
      </c>
      <c r="G20" s="96">
        <v>122751</v>
      </c>
      <c r="H20" s="96">
        <v>155967.86</v>
      </c>
      <c r="I20" s="96">
        <v>19478</v>
      </c>
      <c r="J20" s="99" t="s">
        <v>3064</v>
      </c>
      <c r="K20" s="99" t="s">
        <v>3064</v>
      </c>
      <c r="L20" s="99" t="s">
        <v>3064</v>
      </c>
      <c r="M20" s="99" t="s">
        <v>3064</v>
      </c>
      <c r="N20" s="99" t="s">
        <v>3064</v>
      </c>
      <c r="O20" s="99" t="s">
        <v>3064</v>
      </c>
      <c r="P20" s="96">
        <v>49269.5</v>
      </c>
      <c r="Q20" s="96">
        <v>30434</v>
      </c>
      <c r="R20" s="99" t="s">
        <v>3064</v>
      </c>
      <c r="S20" s="99" t="s">
        <v>3064</v>
      </c>
      <c r="T20" s="99" t="s">
        <v>3064</v>
      </c>
      <c r="U20" s="99" t="s">
        <v>3064</v>
      </c>
      <c r="V20" s="99" t="s">
        <v>3064</v>
      </c>
      <c r="W20" s="96">
        <v>1008</v>
      </c>
      <c r="X20" s="99" t="s">
        <v>3064</v>
      </c>
      <c r="Y20" s="99" t="s">
        <v>3064</v>
      </c>
      <c r="Z20" s="96">
        <v>3732.5</v>
      </c>
      <c r="AA20" s="99" t="s">
        <v>3064</v>
      </c>
      <c r="AB20" s="99" t="s">
        <v>3064</v>
      </c>
      <c r="AC20" s="99" t="s">
        <v>3064</v>
      </c>
      <c r="AD20" s="99" t="s">
        <v>3064</v>
      </c>
      <c r="AE20" s="99" t="s">
        <v>3064</v>
      </c>
      <c r="AF20" s="99" t="s">
        <v>3064</v>
      </c>
      <c r="AG20" s="99" t="s">
        <v>3064</v>
      </c>
      <c r="AH20" s="99" t="s">
        <v>3064</v>
      </c>
      <c r="AI20" s="99" t="s">
        <v>3064</v>
      </c>
      <c r="AJ20" s="99" t="s">
        <v>3064</v>
      </c>
      <c r="AK20" s="99" t="s">
        <v>3064</v>
      </c>
      <c r="AL20" s="99" t="s">
        <v>3064</v>
      </c>
      <c r="AM20" s="99" t="s">
        <v>3064</v>
      </c>
      <c r="AN20" s="96">
        <v>14095</v>
      </c>
      <c r="AO20" s="99" t="s">
        <v>3064</v>
      </c>
      <c r="AP20" s="99" t="s">
        <v>3064</v>
      </c>
      <c r="AQ20" s="99" t="s">
        <v>3064</v>
      </c>
      <c r="AR20" s="96">
        <v>4300</v>
      </c>
      <c r="AS20" s="99" t="s">
        <v>3064</v>
      </c>
      <c r="AT20" s="99" t="s">
        <v>3064</v>
      </c>
      <c r="AU20" s="99" t="s">
        <v>3064</v>
      </c>
      <c r="AV20" s="99" t="s">
        <v>3064</v>
      </c>
      <c r="AW20" s="99" t="s">
        <v>3064</v>
      </c>
      <c r="AX20" s="99" t="s">
        <v>3064</v>
      </c>
      <c r="AY20" s="99" t="s">
        <v>3064</v>
      </c>
      <c r="AZ20" s="99" t="s">
        <v>3064</v>
      </c>
      <c r="BA20" s="99" t="s">
        <v>3064</v>
      </c>
      <c r="BB20" s="99" t="s">
        <v>3064</v>
      </c>
      <c r="BC20" s="99" t="s">
        <v>3064</v>
      </c>
      <c r="BD20" s="99" t="s">
        <v>3064</v>
      </c>
      <c r="BE20" s="99" t="s">
        <v>3064</v>
      </c>
      <c r="BF20" s="96">
        <v>4300</v>
      </c>
      <c r="BG20" s="99" t="s">
        <v>3064</v>
      </c>
      <c r="BH20" s="99" t="s">
        <v>3064</v>
      </c>
      <c r="BI20" s="102" t="s">
        <v>3250</v>
      </c>
      <c r="BJ20" s="102" t="s">
        <v>3250</v>
      </c>
      <c r="BK20" s="102" t="s">
        <v>3250</v>
      </c>
      <c r="BL20" s="102" t="s">
        <v>3250</v>
      </c>
      <c r="BM20" s="102" t="s">
        <v>3250</v>
      </c>
      <c r="BN20" s="102" t="s">
        <v>3250</v>
      </c>
      <c r="BO20" s="102" t="s">
        <v>3250</v>
      </c>
      <c r="BP20" s="102" t="s">
        <v>3250</v>
      </c>
      <c r="BQ20" s="102" t="s">
        <v>3250</v>
      </c>
      <c r="BR20" s="102" t="s">
        <v>3250</v>
      </c>
      <c r="BS20" s="102" t="s">
        <v>3250</v>
      </c>
      <c r="BT20" s="99" t="s">
        <v>3064</v>
      </c>
      <c r="BU20" s="99" t="s">
        <v>3064</v>
      </c>
      <c r="BV20" s="99" t="s">
        <v>3064</v>
      </c>
      <c r="BW20" s="99" t="s">
        <v>3064</v>
      </c>
      <c r="BX20" s="99" t="s">
        <v>3064</v>
      </c>
      <c r="BY20" s="99" t="s">
        <v>3064</v>
      </c>
      <c r="BZ20" s="99" t="s">
        <v>3064</v>
      </c>
      <c r="CA20" s="99" t="s">
        <v>3064</v>
      </c>
      <c r="CB20" s="99" t="s">
        <v>3064</v>
      </c>
      <c r="CC20" s="99" t="s">
        <v>3064</v>
      </c>
      <c r="CD20" s="99" t="s">
        <v>3064</v>
      </c>
      <c r="CE20" s="99" t="s">
        <v>3064</v>
      </c>
      <c r="CF20" s="99" t="s">
        <v>3064</v>
      </c>
      <c r="CG20" s="99" t="s">
        <v>3064</v>
      </c>
      <c r="CH20" s="102" t="s">
        <v>3250</v>
      </c>
      <c r="CI20" s="99" t="s">
        <v>3064</v>
      </c>
      <c r="CJ20" s="99" t="s">
        <v>3064</v>
      </c>
      <c r="CK20" s="99" t="s">
        <v>3064</v>
      </c>
      <c r="CL20" s="99" t="s">
        <v>3064</v>
      </c>
      <c r="CM20" s="99" t="s">
        <v>3064</v>
      </c>
      <c r="CN20" s="99" t="s">
        <v>3064</v>
      </c>
      <c r="CO20" s="99" t="s">
        <v>3064</v>
      </c>
      <c r="CP20" s="99" t="s">
        <v>3064</v>
      </c>
      <c r="CQ20" s="99" t="s">
        <v>3064</v>
      </c>
      <c r="CR20" s="99" t="s">
        <v>3064</v>
      </c>
      <c r="CS20" s="99" t="s">
        <v>3064</v>
      </c>
      <c r="CT20" s="102" t="s">
        <v>3250</v>
      </c>
      <c r="CU20" s="106" t="s">
        <v>3250</v>
      </c>
    </row>
    <row r="21" s="38" customFormat="1" ht="15.4" customHeight="1" spans="1:99">
      <c r="A21" s="97" t="s">
        <v>3269</v>
      </c>
      <c r="B21" s="98" t="s">
        <v>3064</v>
      </c>
      <c r="C21" s="98" t="s">
        <v>3064</v>
      </c>
      <c r="D21" s="98" t="s">
        <v>3270</v>
      </c>
      <c r="E21" s="96">
        <v>2459271.87</v>
      </c>
      <c r="F21" s="96">
        <v>1580521.8</v>
      </c>
      <c r="G21" s="96">
        <v>777294</v>
      </c>
      <c r="H21" s="96">
        <v>716078.8</v>
      </c>
      <c r="I21" s="96">
        <v>87149</v>
      </c>
      <c r="J21" s="99" t="s">
        <v>3064</v>
      </c>
      <c r="K21" s="99" t="s">
        <v>3064</v>
      </c>
      <c r="L21" s="99" t="s">
        <v>3064</v>
      </c>
      <c r="M21" s="99" t="s">
        <v>3064</v>
      </c>
      <c r="N21" s="99" t="s">
        <v>3064</v>
      </c>
      <c r="O21" s="99" t="s">
        <v>3064</v>
      </c>
      <c r="P21" s="96">
        <v>853750.07</v>
      </c>
      <c r="Q21" s="96">
        <v>112804.48</v>
      </c>
      <c r="R21" s="96">
        <v>23600</v>
      </c>
      <c r="S21" s="96">
        <v>221800</v>
      </c>
      <c r="T21" s="96">
        <v>4525</v>
      </c>
      <c r="U21" s="99" t="s">
        <v>3064</v>
      </c>
      <c r="V21" s="99" t="s">
        <v>3064</v>
      </c>
      <c r="W21" s="96">
        <v>24520</v>
      </c>
      <c r="X21" s="99" t="s">
        <v>3064</v>
      </c>
      <c r="Y21" s="99" t="s">
        <v>3064</v>
      </c>
      <c r="Z21" s="96">
        <v>116517</v>
      </c>
      <c r="AA21" s="99" t="s">
        <v>3064</v>
      </c>
      <c r="AB21" s="96">
        <v>4300</v>
      </c>
      <c r="AC21" s="96">
        <v>70000</v>
      </c>
      <c r="AD21" s="99" t="s">
        <v>3064</v>
      </c>
      <c r="AE21" s="96">
        <v>5460</v>
      </c>
      <c r="AF21" s="96">
        <v>3919</v>
      </c>
      <c r="AG21" s="96">
        <v>61951</v>
      </c>
      <c r="AH21" s="99" t="s">
        <v>3064</v>
      </c>
      <c r="AI21" s="99" t="s">
        <v>3064</v>
      </c>
      <c r="AJ21" s="99" t="s">
        <v>3064</v>
      </c>
      <c r="AK21" s="96">
        <v>38311.59</v>
      </c>
      <c r="AL21" s="99" t="s">
        <v>3064</v>
      </c>
      <c r="AM21" s="99" t="s">
        <v>3064</v>
      </c>
      <c r="AN21" s="96">
        <v>166042</v>
      </c>
      <c r="AO21" s="99" t="s">
        <v>3064</v>
      </c>
      <c r="AP21" s="99" t="s">
        <v>3064</v>
      </c>
      <c r="AQ21" s="99" t="s">
        <v>3064</v>
      </c>
      <c r="AR21" s="96">
        <v>25000</v>
      </c>
      <c r="AS21" s="99" t="s">
        <v>3064</v>
      </c>
      <c r="AT21" s="99" t="s">
        <v>3064</v>
      </c>
      <c r="AU21" s="99" t="s">
        <v>3064</v>
      </c>
      <c r="AV21" s="99" t="s">
        <v>3064</v>
      </c>
      <c r="AW21" s="99" t="s">
        <v>3064</v>
      </c>
      <c r="AX21" s="99" t="s">
        <v>3064</v>
      </c>
      <c r="AY21" s="99" t="s">
        <v>3064</v>
      </c>
      <c r="AZ21" s="99" t="s">
        <v>3064</v>
      </c>
      <c r="BA21" s="99" t="s">
        <v>3064</v>
      </c>
      <c r="BB21" s="99" t="s">
        <v>3064</v>
      </c>
      <c r="BC21" s="99" t="s">
        <v>3064</v>
      </c>
      <c r="BD21" s="99" t="s">
        <v>3064</v>
      </c>
      <c r="BE21" s="99" t="s">
        <v>3064</v>
      </c>
      <c r="BF21" s="96">
        <v>25000</v>
      </c>
      <c r="BG21" s="99" t="s">
        <v>3064</v>
      </c>
      <c r="BH21" s="99" t="s">
        <v>3064</v>
      </c>
      <c r="BI21" s="102" t="s">
        <v>3250</v>
      </c>
      <c r="BJ21" s="102" t="s">
        <v>3250</v>
      </c>
      <c r="BK21" s="102" t="s">
        <v>3250</v>
      </c>
      <c r="BL21" s="102" t="s">
        <v>3250</v>
      </c>
      <c r="BM21" s="102" t="s">
        <v>3250</v>
      </c>
      <c r="BN21" s="102" t="s">
        <v>3250</v>
      </c>
      <c r="BO21" s="102" t="s">
        <v>3250</v>
      </c>
      <c r="BP21" s="102" t="s">
        <v>3250</v>
      </c>
      <c r="BQ21" s="102" t="s">
        <v>3250</v>
      </c>
      <c r="BR21" s="102" t="s">
        <v>3250</v>
      </c>
      <c r="BS21" s="102" t="s">
        <v>3250</v>
      </c>
      <c r="BT21" s="99" t="s">
        <v>3064</v>
      </c>
      <c r="BU21" s="99" t="s">
        <v>3064</v>
      </c>
      <c r="BV21" s="99" t="s">
        <v>3064</v>
      </c>
      <c r="BW21" s="99" t="s">
        <v>3064</v>
      </c>
      <c r="BX21" s="99" t="s">
        <v>3064</v>
      </c>
      <c r="BY21" s="99" t="s">
        <v>3064</v>
      </c>
      <c r="BZ21" s="99" t="s">
        <v>3064</v>
      </c>
      <c r="CA21" s="99" t="s">
        <v>3064</v>
      </c>
      <c r="CB21" s="99" t="s">
        <v>3064</v>
      </c>
      <c r="CC21" s="99" t="s">
        <v>3064</v>
      </c>
      <c r="CD21" s="99" t="s">
        <v>3064</v>
      </c>
      <c r="CE21" s="99" t="s">
        <v>3064</v>
      </c>
      <c r="CF21" s="99" t="s">
        <v>3064</v>
      </c>
      <c r="CG21" s="99" t="s">
        <v>3064</v>
      </c>
      <c r="CH21" s="102" t="s">
        <v>3250</v>
      </c>
      <c r="CI21" s="99" t="s">
        <v>3064</v>
      </c>
      <c r="CJ21" s="99" t="s">
        <v>3064</v>
      </c>
      <c r="CK21" s="99" t="s">
        <v>3064</v>
      </c>
      <c r="CL21" s="99" t="s">
        <v>3064</v>
      </c>
      <c r="CM21" s="99" t="s">
        <v>3064</v>
      </c>
      <c r="CN21" s="99" t="s">
        <v>3064</v>
      </c>
      <c r="CO21" s="99" t="s">
        <v>3064</v>
      </c>
      <c r="CP21" s="99" t="s">
        <v>3064</v>
      </c>
      <c r="CQ21" s="99" t="s">
        <v>3064</v>
      </c>
      <c r="CR21" s="99" t="s">
        <v>3064</v>
      </c>
      <c r="CS21" s="99" t="s">
        <v>3064</v>
      </c>
      <c r="CT21" s="102" t="s">
        <v>3250</v>
      </c>
      <c r="CU21" s="106" t="s">
        <v>3250</v>
      </c>
    </row>
    <row r="22" ht="15.4" customHeight="1" spans="1:99">
      <c r="A22" s="97" t="s">
        <v>3271</v>
      </c>
      <c r="B22" s="98" t="s">
        <v>3064</v>
      </c>
      <c r="C22" s="98" t="s">
        <v>3064</v>
      </c>
      <c r="D22" s="98" t="s">
        <v>3255</v>
      </c>
      <c r="E22" s="96">
        <v>2459271.87</v>
      </c>
      <c r="F22" s="96">
        <v>1580521.8</v>
      </c>
      <c r="G22" s="96">
        <v>777294</v>
      </c>
      <c r="H22" s="96">
        <v>716078.8</v>
      </c>
      <c r="I22" s="96">
        <v>87149</v>
      </c>
      <c r="J22" s="99" t="s">
        <v>3064</v>
      </c>
      <c r="K22" s="99" t="s">
        <v>3064</v>
      </c>
      <c r="L22" s="99" t="s">
        <v>3064</v>
      </c>
      <c r="M22" s="99" t="s">
        <v>3064</v>
      </c>
      <c r="N22" s="99" t="s">
        <v>3064</v>
      </c>
      <c r="O22" s="99" t="s">
        <v>3064</v>
      </c>
      <c r="P22" s="96">
        <v>853750.07</v>
      </c>
      <c r="Q22" s="96">
        <v>112804.48</v>
      </c>
      <c r="R22" s="96">
        <v>23600</v>
      </c>
      <c r="S22" s="96">
        <v>221800</v>
      </c>
      <c r="T22" s="96">
        <v>4525</v>
      </c>
      <c r="U22" s="99" t="s">
        <v>3064</v>
      </c>
      <c r="V22" s="99" t="s">
        <v>3064</v>
      </c>
      <c r="W22" s="96">
        <v>24520</v>
      </c>
      <c r="X22" s="99" t="s">
        <v>3064</v>
      </c>
      <c r="Y22" s="99" t="s">
        <v>3064</v>
      </c>
      <c r="Z22" s="96">
        <v>116517</v>
      </c>
      <c r="AA22" s="99" t="s">
        <v>3064</v>
      </c>
      <c r="AB22" s="96">
        <v>4300</v>
      </c>
      <c r="AC22" s="96">
        <v>70000</v>
      </c>
      <c r="AD22" s="99" t="s">
        <v>3064</v>
      </c>
      <c r="AE22" s="96">
        <v>5460</v>
      </c>
      <c r="AF22" s="96">
        <v>3919</v>
      </c>
      <c r="AG22" s="96">
        <v>61951</v>
      </c>
      <c r="AH22" s="99" t="s">
        <v>3064</v>
      </c>
      <c r="AI22" s="99" t="s">
        <v>3064</v>
      </c>
      <c r="AJ22" s="99" t="s">
        <v>3064</v>
      </c>
      <c r="AK22" s="96">
        <v>38311.59</v>
      </c>
      <c r="AL22" s="99" t="s">
        <v>3064</v>
      </c>
      <c r="AM22" s="99" t="s">
        <v>3064</v>
      </c>
      <c r="AN22" s="96">
        <v>166042</v>
      </c>
      <c r="AO22" s="99" t="s">
        <v>3064</v>
      </c>
      <c r="AP22" s="99" t="s">
        <v>3064</v>
      </c>
      <c r="AQ22" s="99" t="s">
        <v>3064</v>
      </c>
      <c r="AR22" s="96">
        <v>25000</v>
      </c>
      <c r="AS22" s="99" t="s">
        <v>3064</v>
      </c>
      <c r="AT22" s="99" t="s">
        <v>3064</v>
      </c>
      <c r="AU22" s="99" t="s">
        <v>3064</v>
      </c>
      <c r="AV22" s="99" t="s">
        <v>3064</v>
      </c>
      <c r="AW22" s="99" t="s">
        <v>3064</v>
      </c>
      <c r="AX22" s="99" t="s">
        <v>3064</v>
      </c>
      <c r="AY22" s="99" t="s">
        <v>3064</v>
      </c>
      <c r="AZ22" s="99" t="s">
        <v>3064</v>
      </c>
      <c r="BA22" s="99" t="s">
        <v>3064</v>
      </c>
      <c r="BB22" s="99" t="s">
        <v>3064</v>
      </c>
      <c r="BC22" s="99" t="s">
        <v>3064</v>
      </c>
      <c r="BD22" s="99" t="s">
        <v>3064</v>
      </c>
      <c r="BE22" s="99" t="s">
        <v>3064</v>
      </c>
      <c r="BF22" s="96">
        <v>25000</v>
      </c>
      <c r="BG22" s="99" t="s">
        <v>3064</v>
      </c>
      <c r="BH22" s="99" t="s">
        <v>3064</v>
      </c>
      <c r="BI22" s="102" t="s">
        <v>3250</v>
      </c>
      <c r="BJ22" s="102" t="s">
        <v>3250</v>
      </c>
      <c r="BK22" s="102" t="s">
        <v>3250</v>
      </c>
      <c r="BL22" s="102" t="s">
        <v>3250</v>
      </c>
      <c r="BM22" s="102" t="s">
        <v>3250</v>
      </c>
      <c r="BN22" s="102" t="s">
        <v>3250</v>
      </c>
      <c r="BO22" s="102" t="s">
        <v>3250</v>
      </c>
      <c r="BP22" s="102" t="s">
        <v>3250</v>
      </c>
      <c r="BQ22" s="102" t="s">
        <v>3250</v>
      </c>
      <c r="BR22" s="102" t="s">
        <v>3250</v>
      </c>
      <c r="BS22" s="102" t="s">
        <v>3250</v>
      </c>
      <c r="BT22" s="99" t="s">
        <v>3064</v>
      </c>
      <c r="BU22" s="99" t="s">
        <v>3064</v>
      </c>
      <c r="BV22" s="99" t="s">
        <v>3064</v>
      </c>
      <c r="BW22" s="99" t="s">
        <v>3064</v>
      </c>
      <c r="BX22" s="99" t="s">
        <v>3064</v>
      </c>
      <c r="BY22" s="99" t="s">
        <v>3064</v>
      </c>
      <c r="BZ22" s="99" t="s">
        <v>3064</v>
      </c>
      <c r="CA22" s="99" t="s">
        <v>3064</v>
      </c>
      <c r="CB22" s="99" t="s">
        <v>3064</v>
      </c>
      <c r="CC22" s="99" t="s">
        <v>3064</v>
      </c>
      <c r="CD22" s="99" t="s">
        <v>3064</v>
      </c>
      <c r="CE22" s="99" t="s">
        <v>3064</v>
      </c>
      <c r="CF22" s="99" t="s">
        <v>3064</v>
      </c>
      <c r="CG22" s="99" t="s">
        <v>3064</v>
      </c>
      <c r="CH22" s="102" t="s">
        <v>3250</v>
      </c>
      <c r="CI22" s="99" t="s">
        <v>3064</v>
      </c>
      <c r="CJ22" s="99" t="s">
        <v>3064</v>
      </c>
      <c r="CK22" s="99" t="s">
        <v>3064</v>
      </c>
      <c r="CL22" s="99" t="s">
        <v>3064</v>
      </c>
      <c r="CM22" s="99" t="s">
        <v>3064</v>
      </c>
      <c r="CN22" s="99" t="s">
        <v>3064</v>
      </c>
      <c r="CO22" s="99" t="s">
        <v>3064</v>
      </c>
      <c r="CP22" s="99" t="s">
        <v>3064</v>
      </c>
      <c r="CQ22" s="99" t="s">
        <v>3064</v>
      </c>
      <c r="CR22" s="99" t="s">
        <v>3064</v>
      </c>
      <c r="CS22" s="99" t="s">
        <v>3064</v>
      </c>
      <c r="CT22" s="102" t="s">
        <v>3250</v>
      </c>
      <c r="CU22" s="106" t="s">
        <v>3250</v>
      </c>
    </row>
    <row r="23" s="38" customFormat="1" ht="15.4" customHeight="1" spans="1:99">
      <c r="A23" s="97" t="s">
        <v>3272</v>
      </c>
      <c r="B23" s="98" t="s">
        <v>3064</v>
      </c>
      <c r="C23" s="98" t="s">
        <v>3064</v>
      </c>
      <c r="D23" s="98" t="s">
        <v>3273</v>
      </c>
      <c r="E23" s="96">
        <v>180938.86</v>
      </c>
      <c r="F23" s="96">
        <v>152782.36</v>
      </c>
      <c r="G23" s="96">
        <v>66723</v>
      </c>
      <c r="H23" s="96">
        <v>74550.36</v>
      </c>
      <c r="I23" s="96">
        <v>11509</v>
      </c>
      <c r="J23" s="99" t="s">
        <v>3064</v>
      </c>
      <c r="K23" s="99" t="s">
        <v>3064</v>
      </c>
      <c r="L23" s="99" t="s">
        <v>3064</v>
      </c>
      <c r="M23" s="99" t="s">
        <v>3064</v>
      </c>
      <c r="N23" s="99" t="s">
        <v>3064</v>
      </c>
      <c r="O23" s="99" t="s">
        <v>3064</v>
      </c>
      <c r="P23" s="96">
        <v>25256.5</v>
      </c>
      <c r="Q23" s="96">
        <v>23310</v>
      </c>
      <c r="R23" s="99" t="s">
        <v>3064</v>
      </c>
      <c r="S23" s="99" t="s">
        <v>3064</v>
      </c>
      <c r="T23" s="99" t="s">
        <v>3064</v>
      </c>
      <c r="U23" s="99" t="s">
        <v>3064</v>
      </c>
      <c r="V23" s="99" t="s">
        <v>3064</v>
      </c>
      <c r="W23" s="96">
        <v>455</v>
      </c>
      <c r="X23" s="99" t="s">
        <v>3064</v>
      </c>
      <c r="Y23" s="99" t="s">
        <v>3064</v>
      </c>
      <c r="Z23" s="96">
        <v>1491.5</v>
      </c>
      <c r="AA23" s="99" t="s">
        <v>3064</v>
      </c>
      <c r="AB23" s="99" t="s">
        <v>3064</v>
      </c>
      <c r="AC23" s="99" t="s">
        <v>3064</v>
      </c>
      <c r="AD23" s="99" t="s">
        <v>3064</v>
      </c>
      <c r="AE23" s="99" t="s">
        <v>3064</v>
      </c>
      <c r="AF23" s="99" t="s">
        <v>3064</v>
      </c>
      <c r="AG23" s="99" t="s">
        <v>3064</v>
      </c>
      <c r="AH23" s="99" t="s">
        <v>3064</v>
      </c>
      <c r="AI23" s="99" t="s">
        <v>3064</v>
      </c>
      <c r="AJ23" s="99" t="s">
        <v>3064</v>
      </c>
      <c r="AK23" s="99" t="s">
        <v>3064</v>
      </c>
      <c r="AL23" s="99" t="s">
        <v>3064</v>
      </c>
      <c r="AM23" s="99" t="s">
        <v>3064</v>
      </c>
      <c r="AN23" s="99" t="s">
        <v>3064</v>
      </c>
      <c r="AO23" s="99" t="s">
        <v>3064</v>
      </c>
      <c r="AP23" s="99" t="s">
        <v>3064</v>
      </c>
      <c r="AQ23" s="99" t="s">
        <v>3064</v>
      </c>
      <c r="AR23" s="96">
        <v>2900</v>
      </c>
      <c r="AS23" s="99" t="s">
        <v>3064</v>
      </c>
      <c r="AT23" s="99" t="s">
        <v>3064</v>
      </c>
      <c r="AU23" s="99" t="s">
        <v>3064</v>
      </c>
      <c r="AV23" s="99" t="s">
        <v>3064</v>
      </c>
      <c r="AW23" s="99" t="s">
        <v>3064</v>
      </c>
      <c r="AX23" s="99" t="s">
        <v>3064</v>
      </c>
      <c r="AY23" s="99" t="s">
        <v>3064</v>
      </c>
      <c r="AZ23" s="99" t="s">
        <v>3064</v>
      </c>
      <c r="BA23" s="99" t="s">
        <v>3064</v>
      </c>
      <c r="BB23" s="99" t="s">
        <v>3064</v>
      </c>
      <c r="BC23" s="99" t="s">
        <v>3064</v>
      </c>
      <c r="BD23" s="99" t="s">
        <v>3064</v>
      </c>
      <c r="BE23" s="99" t="s">
        <v>3064</v>
      </c>
      <c r="BF23" s="96">
        <v>2900</v>
      </c>
      <c r="BG23" s="99" t="s">
        <v>3064</v>
      </c>
      <c r="BH23" s="99" t="s">
        <v>3064</v>
      </c>
      <c r="BI23" s="102" t="s">
        <v>3250</v>
      </c>
      <c r="BJ23" s="102" t="s">
        <v>3250</v>
      </c>
      <c r="BK23" s="102" t="s">
        <v>3250</v>
      </c>
      <c r="BL23" s="102" t="s">
        <v>3250</v>
      </c>
      <c r="BM23" s="102" t="s">
        <v>3250</v>
      </c>
      <c r="BN23" s="102" t="s">
        <v>3250</v>
      </c>
      <c r="BO23" s="102" t="s">
        <v>3250</v>
      </c>
      <c r="BP23" s="102" t="s">
        <v>3250</v>
      </c>
      <c r="BQ23" s="102" t="s">
        <v>3250</v>
      </c>
      <c r="BR23" s="102" t="s">
        <v>3250</v>
      </c>
      <c r="BS23" s="102" t="s">
        <v>3250</v>
      </c>
      <c r="BT23" s="99" t="s">
        <v>3064</v>
      </c>
      <c r="BU23" s="99" t="s">
        <v>3064</v>
      </c>
      <c r="BV23" s="99" t="s">
        <v>3064</v>
      </c>
      <c r="BW23" s="99" t="s">
        <v>3064</v>
      </c>
      <c r="BX23" s="99" t="s">
        <v>3064</v>
      </c>
      <c r="BY23" s="99" t="s">
        <v>3064</v>
      </c>
      <c r="BZ23" s="99" t="s">
        <v>3064</v>
      </c>
      <c r="CA23" s="99" t="s">
        <v>3064</v>
      </c>
      <c r="CB23" s="99" t="s">
        <v>3064</v>
      </c>
      <c r="CC23" s="99" t="s">
        <v>3064</v>
      </c>
      <c r="CD23" s="99" t="s">
        <v>3064</v>
      </c>
      <c r="CE23" s="99" t="s">
        <v>3064</v>
      </c>
      <c r="CF23" s="99" t="s">
        <v>3064</v>
      </c>
      <c r="CG23" s="99" t="s">
        <v>3064</v>
      </c>
      <c r="CH23" s="102" t="s">
        <v>3250</v>
      </c>
      <c r="CI23" s="99" t="s">
        <v>3064</v>
      </c>
      <c r="CJ23" s="99" t="s">
        <v>3064</v>
      </c>
      <c r="CK23" s="99" t="s">
        <v>3064</v>
      </c>
      <c r="CL23" s="99" t="s">
        <v>3064</v>
      </c>
      <c r="CM23" s="99" t="s">
        <v>3064</v>
      </c>
      <c r="CN23" s="99" t="s">
        <v>3064</v>
      </c>
      <c r="CO23" s="99" t="s">
        <v>3064</v>
      </c>
      <c r="CP23" s="99" t="s">
        <v>3064</v>
      </c>
      <c r="CQ23" s="99" t="s">
        <v>3064</v>
      </c>
      <c r="CR23" s="99" t="s">
        <v>3064</v>
      </c>
      <c r="CS23" s="99" t="s">
        <v>3064</v>
      </c>
      <c r="CT23" s="102" t="s">
        <v>3250</v>
      </c>
      <c r="CU23" s="106" t="s">
        <v>3250</v>
      </c>
    </row>
    <row r="24" ht="15.4" customHeight="1" spans="1:99">
      <c r="A24" s="97" t="s">
        <v>3274</v>
      </c>
      <c r="B24" s="98" t="s">
        <v>3064</v>
      </c>
      <c r="C24" s="98" t="s">
        <v>3064</v>
      </c>
      <c r="D24" s="98" t="s">
        <v>3255</v>
      </c>
      <c r="E24" s="96">
        <v>180938.86</v>
      </c>
      <c r="F24" s="96">
        <v>152782.36</v>
      </c>
      <c r="G24" s="96">
        <v>66723</v>
      </c>
      <c r="H24" s="96">
        <v>74550.36</v>
      </c>
      <c r="I24" s="96">
        <v>11509</v>
      </c>
      <c r="J24" s="99" t="s">
        <v>3064</v>
      </c>
      <c r="K24" s="99" t="s">
        <v>3064</v>
      </c>
      <c r="L24" s="99" t="s">
        <v>3064</v>
      </c>
      <c r="M24" s="99" t="s">
        <v>3064</v>
      </c>
      <c r="N24" s="99" t="s">
        <v>3064</v>
      </c>
      <c r="O24" s="99" t="s">
        <v>3064</v>
      </c>
      <c r="P24" s="96">
        <v>25256.5</v>
      </c>
      <c r="Q24" s="96">
        <v>23310</v>
      </c>
      <c r="R24" s="99" t="s">
        <v>3064</v>
      </c>
      <c r="S24" s="99" t="s">
        <v>3064</v>
      </c>
      <c r="T24" s="99" t="s">
        <v>3064</v>
      </c>
      <c r="U24" s="99" t="s">
        <v>3064</v>
      </c>
      <c r="V24" s="99" t="s">
        <v>3064</v>
      </c>
      <c r="W24" s="96">
        <v>455</v>
      </c>
      <c r="X24" s="99" t="s">
        <v>3064</v>
      </c>
      <c r="Y24" s="99" t="s">
        <v>3064</v>
      </c>
      <c r="Z24" s="96">
        <v>1491.5</v>
      </c>
      <c r="AA24" s="99" t="s">
        <v>3064</v>
      </c>
      <c r="AB24" s="99" t="s">
        <v>3064</v>
      </c>
      <c r="AC24" s="99" t="s">
        <v>3064</v>
      </c>
      <c r="AD24" s="99" t="s">
        <v>3064</v>
      </c>
      <c r="AE24" s="99" t="s">
        <v>3064</v>
      </c>
      <c r="AF24" s="99" t="s">
        <v>3064</v>
      </c>
      <c r="AG24" s="99" t="s">
        <v>3064</v>
      </c>
      <c r="AH24" s="99" t="s">
        <v>3064</v>
      </c>
      <c r="AI24" s="99" t="s">
        <v>3064</v>
      </c>
      <c r="AJ24" s="99" t="s">
        <v>3064</v>
      </c>
      <c r="AK24" s="99" t="s">
        <v>3064</v>
      </c>
      <c r="AL24" s="99" t="s">
        <v>3064</v>
      </c>
      <c r="AM24" s="99" t="s">
        <v>3064</v>
      </c>
      <c r="AN24" s="99" t="s">
        <v>3064</v>
      </c>
      <c r="AO24" s="99" t="s">
        <v>3064</v>
      </c>
      <c r="AP24" s="99" t="s">
        <v>3064</v>
      </c>
      <c r="AQ24" s="99" t="s">
        <v>3064</v>
      </c>
      <c r="AR24" s="96">
        <v>2900</v>
      </c>
      <c r="AS24" s="99" t="s">
        <v>3064</v>
      </c>
      <c r="AT24" s="99" t="s">
        <v>3064</v>
      </c>
      <c r="AU24" s="99" t="s">
        <v>3064</v>
      </c>
      <c r="AV24" s="99" t="s">
        <v>3064</v>
      </c>
      <c r="AW24" s="99" t="s">
        <v>3064</v>
      </c>
      <c r="AX24" s="99" t="s">
        <v>3064</v>
      </c>
      <c r="AY24" s="99" t="s">
        <v>3064</v>
      </c>
      <c r="AZ24" s="99" t="s">
        <v>3064</v>
      </c>
      <c r="BA24" s="99" t="s">
        <v>3064</v>
      </c>
      <c r="BB24" s="99" t="s">
        <v>3064</v>
      </c>
      <c r="BC24" s="99" t="s">
        <v>3064</v>
      </c>
      <c r="BD24" s="99" t="s">
        <v>3064</v>
      </c>
      <c r="BE24" s="99" t="s">
        <v>3064</v>
      </c>
      <c r="BF24" s="96">
        <v>2900</v>
      </c>
      <c r="BG24" s="99" t="s">
        <v>3064</v>
      </c>
      <c r="BH24" s="99" t="s">
        <v>3064</v>
      </c>
      <c r="BI24" s="102" t="s">
        <v>3250</v>
      </c>
      <c r="BJ24" s="102" t="s">
        <v>3250</v>
      </c>
      <c r="BK24" s="102" t="s">
        <v>3250</v>
      </c>
      <c r="BL24" s="102" t="s">
        <v>3250</v>
      </c>
      <c r="BM24" s="102" t="s">
        <v>3250</v>
      </c>
      <c r="BN24" s="102" t="s">
        <v>3250</v>
      </c>
      <c r="BO24" s="102" t="s">
        <v>3250</v>
      </c>
      <c r="BP24" s="102" t="s">
        <v>3250</v>
      </c>
      <c r="BQ24" s="102" t="s">
        <v>3250</v>
      </c>
      <c r="BR24" s="102" t="s">
        <v>3250</v>
      </c>
      <c r="BS24" s="102" t="s">
        <v>3250</v>
      </c>
      <c r="BT24" s="99" t="s">
        <v>3064</v>
      </c>
      <c r="BU24" s="99" t="s">
        <v>3064</v>
      </c>
      <c r="BV24" s="99" t="s">
        <v>3064</v>
      </c>
      <c r="BW24" s="99" t="s">
        <v>3064</v>
      </c>
      <c r="BX24" s="99" t="s">
        <v>3064</v>
      </c>
      <c r="BY24" s="99" t="s">
        <v>3064</v>
      </c>
      <c r="BZ24" s="99" t="s">
        <v>3064</v>
      </c>
      <c r="CA24" s="99" t="s">
        <v>3064</v>
      </c>
      <c r="CB24" s="99" t="s">
        <v>3064</v>
      </c>
      <c r="CC24" s="99" t="s">
        <v>3064</v>
      </c>
      <c r="CD24" s="99" t="s">
        <v>3064</v>
      </c>
      <c r="CE24" s="99" t="s">
        <v>3064</v>
      </c>
      <c r="CF24" s="99" t="s">
        <v>3064</v>
      </c>
      <c r="CG24" s="99" t="s">
        <v>3064</v>
      </c>
      <c r="CH24" s="102" t="s">
        <v>3250</v>
      </c>
      <c r="CI24" s="99" t="s">
        <v>3064</v>
      </c>
      <c r="CJ24" s="99" t="s">
        <v>3064</v>
      </c>
      <c r="CK24" s="99" t="s">
        <v>3064</v>
      </c>
      <c r="CL24" s="99" t="s">
        <v>3064</v>
      </c>
      <c r="CM24" s="99" t="s">
        <v>3064</v>
      </c>
      <c r="CN24" s="99" t="s">
        <v>3064</v>
      </c>
      <c r="CO24" s="99" t="s">
        <v>3064</v>
      </c>
      <c r="CP24" s="99" t="s">
        <v>3064</v>
      </c>
      <c r="CQ24" s="99" t="s">
        <v>3064</v>
      </c>
      <c r="CR24" s="99" t="s">
        <v>3064</v>
      </c>
      <c r="CS24" s="99" t="s">
        <v>3064</v>
      </c>
      <c r="CT24" s="102" t="s">
        <v>3250</v>
      </c>
      <c r="CU24" s="106" t="s">
        <v>3250</v>
      </c>
    </row>
    <row r="25" s="38" customFormat="1" ht="15.4" customHeight="1" spans="1:99">
      <c r="A25" s="97" t="s">
        <v>3275</v>
      </c>
      <c r="B25" s="98" t="s">
        <v>3064</v>
      </c>
      <c r="C25" s="98" t="s">
        <v>3064</v>
      </c>
      <c r="D25" s="98" t="s">
        <v>3276</v>
      </c>
      <c r="E25" s="96">
        <v>726287.46</v>
      </c>
      <c r="F25" s="96">
        <v>556802.96</v>
      </c>
      <c r="G25" s="96">
        <v>249292</v>
      </c>
      <c r="H25" s="96">
        <v>271946.96</v>
      </c>
      <c r="I25" s="96">
        <v>35564</v>
      </c>
      <c r="J25" s="99" t="s">
        <v>3064</v>
      </c>
      <c r="K25" s="99" t="s">
        <v>3064</v>
      </c>
      <c r="L25" s="99" t="s">
        <v>3064</v>
      </c>
      <c r="M25" s="99" t="s">
        <v>3064</v>
      </c>
      <c r="N25" s="99" t="s">
        <v>3064</v>
      </c>
      <c r="O25" s="99" t="s">
        <v>3064</v>
      </c>
      <c r="P25" s="96">
        <v>159284.5</v>
      </c>
      <c r="Q25" s="96">
        <v>17295</v>
      </c>
      <c r="R25" s="96">
        <v>6273</v>
      </c>
      <c r="S25" s="99" t="s">
        <v>3064</v>
      </c>
      <c r="T25" s="99" t="s">
        <v>3064</v>
      </c>
      <c r="U25" s="99" t="s">
        <v>3064</v>
      </c>
      <c r="V25" s="99" t="s">
        <v>3064</v>
      </c>
      <c r="W25" s="96">
        <v>11764</v>
      </c>
      <c r="X25" s="99" t="s">
        <v>3064</v>
      </c>
      <c r="Y25" s="99" t="s">
        <v>3064</v>
      </c>
      <c r="Z25" s="96">
        <v>25225.5</v>
      </c>
      <c r="AA25" s="99" t="s">
        <v>3064</v>
      </c>
      <c r="AB25" s="96">
        <v>45000</v>
      </c>
      <c r="AC25" s="99" t="s">
        <v>3064</v>
      </c>
      <c r="AD25" s="99" t="s">
        <v>3064</v>
      </c>
      <c r="AE25" s="99" t="s">
        <v>3064</v>
      </c>
      <c r="AF25" s="99" t="s">
        <v>3064</v>
      </c>
      <c r="AG25" s="99" t="s">
        <v>3064</v>
      </c>
      <c r="AH25" s="99" t="s">
        <v>3064</v>
      </c>
      <c r="AI25" s="99" t="s">
        <v>3064</v>
      </c>
      <c r="AJ25" s="99" t="s">
        <v>3064</v>
      </c>
      <c r="AK25" s="99" t="s">
        <v>3064</v>
      </c>
      <c r="AL25" s="99" t="s">
        <v>3064</v>
      </c>
      <c r="AM25" s="99" t="s">
        <v>3064</v>
      </c>
      <c r="AN25" s="96">
        <v>53727</v>
      </c>
      <c r="AO25" s="99" t="s">
        <v>3064</v>
      </c>
      <c r="AP25" s="99" t="s">
        <v>3064</v>
      </c>
      <c r="AQ25" s="99" t="s">
        <v>3064</v>
      </c>
      <c r="AR25" s="96">
        <v>10200</v>
      </c>
      <c r="AS25" s="99" t="s">
        <v>3064</v>
      </c>
      <c r="AT25" s="99" t="s">
        <v>3064</v>
      </c>
      <c r="AU25" s="99" t="s">
        <v>3064</v>
      </c>
      <c r="AV25" s="99" t="s">
        <v>3064</v>
      </c>
      <c r="AW25" s="99" t="s">
        <v>3064</v>
      </c>
      <c r="AX25" s="99" t="s">
        <v>3064</v>
      </c>
      <c r="AY25" s="99" t="s">
        <v>3064</v>
      </c>
      <c r="AZ25" s="99" t="s">
        <v>3064</v>
      </c>
      <c r="BA25" s="99" t="s">
        <v>3064</v>
      </c>
      <c r="BB25" s="99" t="s">
        <v>3064</v>
      </c>
      <c r="BC25" s="99" t="s">
        <v>3064</v>
      </c>
      <c r="BD25" s="99" t="s">
        <v>3064</v>
      </c>
      <c r="BE25" s="99" t="s">
        <v>3064</v>
      </c>
      <c r="BF25" s="96">
        <v>10200</v>
      </c>
      <c r="BG25" s="99" t="s">
        <v>3064</v>
      </c>
      <c r="BH25" s="99" t="s">
        <v>3064</v>
      </c>
      <c r="BI25" s="102" t="s">
        <v>3250</v>
      </c>
      <c r="BJ25" s="102" t="s">
        <v>3250</v>
      </c>
      <c r="BK25" s="102" t="s">
        <v>3250</v>
      </c>
      <c r="BL25" s="102" t="s">
        <v>3250</v>
      </c>
      <c r="BM25" s="102" t="s">
        <v>3250</v>
      </c>
      <c r="BN25" s="102" t="s">
        <v>3250</v>
      </c>
      <c r="BO25" s="102" t="s">
        <v>3250</v>
      </c>
      <c r="BP25" s="102" t="s">
        <v>3250</v>
      </c>
      <c r="BQ25" s="102" t="s">
        <v>3250</v>
      </c>
      <c r="BR25" s="102" t="s">
        <v>3250</v>
      </c>
      <c r="BS25" s="102" t="s">
        <v>3250</v>
      </c>
      <c r="BT25" s="99" t="s">
        <v>3064</v>
      </c>
      <c r="BU25" s="99" t="s">
        <v>3064</v>
      </c>
      <c r="BV25" s="99" t="s">
        <v>3064</v>
      </c>
      <c r="BW25" s="99" t="s">
        <v>3064</v>
      </c>
      <c r="BX25" s="99" t="s">
        <v>3064</v>
      </c>
      <c r="BY25" s="99" t="s">
        <v>3064</v>
      </c>
      <c r="BZ25" s="99" t="s">
        <v>3064</v>
      </c>
      <c r="CA25" s="99" t="s">
        <v>3064</v>
      </c>
      <c r="CB25" s="99" t="s">
        <v>3064</v>
      </c>
      <c r="CC25" s="99" t="s">
        <v>3064</v>
      </c>
      <c r="CD25" s="99" t="s">
        <v>3064</v>
      </c>
      <c r="CE25" s="99" t="s">
        <v>3064</v>
      </c>
      <c r="CF25" s="99" t="s">
        <v>3064</v>
      </c>
      <c r="CG25" s="99" t="s">
        <v>3064</v>
      </c>
      <c r="CH25" s="102" t="s">
        <v>3250</v>
      </c>
      <c r="CI25" s="99" t="s">
        <v>3064</v>
      </c>
      <c r="CJ25" s="99" t="s">
        <v>3064</v>
      </c>
      <c r="CK25" s="99" t="s">
        <v>3064</v>
      </c>
      <c r="CL25" s="99" t="s">
        <v>3064</v>
      </c>
      <c r="CM25" s="99" t="s">
        <v>3064</v>
      </c>
      <c r="CN25" s="99" t="s">
        <v>3064</v>
      </c>
      <c r="CO25" s="99" t="s">
        <v>3064</v>
      </c>
      <c r="CP25" s="99" t="s">
        <v>3064</v>
      </c>
      <c r="CQ25" s="99" t="s">
        <v>3064</v>
      </c>
      <c r="CR25" s="99" t="s">
        <v>3064</v>
      </c>
      <c r="CS25" s="99" t="s">
        <v>3064</v>
      </c>
      <c r="CT25" s="102" t="s">
        <v>3250</v>
      </c>
      <c r="CU25" s="106" t="s">
        <v>3250</v>
      </c>
    </row>
    <row r="26" ht="15.4" customHeight="1" spans="1:99">
      <c r="A26" s="97" t="s">
        <v>3277</v>
      </c>
      <c r="B26" s="98" t="s">
        <v>3064</v>
      </c>
      <c r="C26" s="98" t="s">
        <v>3064</v>
      </c>
      <c r="D26" s="98" t="s">
        <v>3255</v>
      </c>
      <c r="E26" s="96">
        <v>726287.46</v>
      </c>
      <c r="F26" s="96">
        <v>556802.96</v>
      </c>
      <c r="G26" s="96">
        <v>249292</v>
      </c>
      <c r="H26" s="96">
        <v>271946.96</v>
      </c>
      <c r="I26" s="96">
        <v>35564</v>
      </c>
      <c r="J26" s="99" t="s">
        <v>3064</v>
      </c>
      <c r="K26" s="99" t="s">
        <v>3064</v>
      </c>
      <c r="L26" s="99" t="s">
        <v>3064</v>
      </c>
      <c r="M26" s="99" t="s">
        <v>3064</v>
      </c>
      <c r="N26" s="99" t="s">
        <v>3064</v>
      </c>
      <c r="O26" s="99" t="s">
        <v>3064</v>
      </c>
      <c r="P26" s="96">
        <v>159284.5</v>
      </c>
      <c r="Q26" s="96">
        <v>17295</v>
      </c>
      <c r="R26" s="96">
        <v>6273</v>
      </c>
      <c r="S26" s="99" t="s">
        <v>3064</v>
      </c>
      <c r="T26" s="99" t="s">
        <v>3064</v>
      </c>
      <c r="U26" s="99" t="s">
        <v>3064</v>
      </c>
      <c r="V26" s="99" t="s">
        <v>3064</v>
      </c>
      <c r="W26" s="96">
        <v>11764</v>
      </c>
      <c r="X26" s="99" t="s">
        <v>3064</v>
      </c>
      <c r="Y26" s="99" t="s">
        <v>3064</v>
      </c>
      <c r="Z26" s="96">
        <v>25225.5</v>
      </c>
      <c r="AA26" s="99" t="s">
        <v>3064</v>
      </c>
      <c r="AB26" s="96">
        <v>45000</v>
      </c>
      <c r="AC26" s="99" t="s">
        <v>3064</v>
      </c>
      <c r="AD26" s="99" t="s">
        <v>3064</v>
      </c>
      <c r="AE26" s="99" t="s">
        <v>3064</v>
      </c>
      <c r="AF26" s="99" t="s">
        <v>3064</v>
      </c>
      <c r="AG26" s="99" t="s">
        <v>3064</v>
      </c>
      <c r="AH26" s="99" t="s">
        <v>3064</v>
      </c>
      <c r="AI26" s="99" t="s">
        <v>3064</v>
      </c>
      <c r="AJ26" s="99" t="s">
        <v>3064</v>
      </c>
      <c r="AK26" s="99" t="s">
        <v>3064</v>
      </c>
      <c r="AL26" s="99" t="s">
        <v>3064</v>
      </c>
      <c r="AM26" s="99" t="s">
        <v>3064</v>
      </c>
      <c r="AN26" s="96">
        <v>53727</v>
      </c>
      <c r="AO26" s="99" t="s">
        <v>3064</v>
      </c>
      <c r="AP26" s="99" t="s">
        <v>3064</v>
      </c>
      <c r="AQ26" s="99" t="s">
        <v>3064</v>
      </c>
      <c r="AR26" s="96">
        <v>10200</v>
      </c>
      <c r="AS26" s="99" t="s">
        <v>3064</v>
      </c>
      <c r="AT26" s="99" t="s">
        <v>3064</v>
      </c>
      <c r="AU26" s="99" t="s">
        <v>3064</v>
      </c>
      <c r="AV26" s="99" t="s">
        <v>3064</v>
      </c>
      <c r="AW26" s="99" t="s">
        <v>3064</v>
      </c>
      <c r="AX26" s="99" t="s">
        <v>3064</v>
      </c>
      <c r="AY26" s="99" t="s">
        <v>3064</v>
      </c>
      <c r="AZ26" s="99" t="s">
        <v>3064</v>
      </c>
      <c r="BA26" s="99" t="s">
        <v>3064</v>
      </c>
      <c r="BB26" s="99" t="s">
        <v>3064</v>
      </c>
      <c r="BC26" s="99" t="s">
        <v>3064</v>
      </c>
      <c r="BD26" s="99" t="s">
        <v>3064</v>
      </c>
      <c r="BE26" s="99" t="s">
        <v>3064</v>
      </c>
      <c r="BF26" s="96">
        <v>10200</v>
      </c>
      <c r="BG26" s="99" t="s">
        <v>3064</v>
      </c>
      <c r="BH26" s="99" t="s">
        <v>3064</v>
      </c>
      <c r="BI26" s="102" t="s">
        <v>3250</v>
      </c>
      <c r="BJ26" s="102" t="s">
        <v>3250</v>
      </c>
      <c r="BK26" s="102" t="s">
        <v>3250</v>
      </c>
      <c r="BL26" s="102" t="s">
        <v>3250</v>
      </c>
      <c r="BM26" s="102" t="s">
        <v>3250</v>
      </c>
      <c r="BN26" s="102" t="s">
        <v>3250</v>
      </c>
      <c r="BO26" s="102" t="s">
        <v>3250</v>
      </c>
      <c r="BP26" s="102" t="s">
        <v>3250</v>
      </c>
      <c r="BQ26" s="102" t="s">
        <v>3250</v>
      </c>
      <c r="BR26" s="102" t="s">
        <v>3250</v>
      </c>
      <c r="BS26" s="102" t="s">
        <v>3250</v>
      </c>
      <c r="BT26" s="99" t="s">
        <v>3064</v>
      </c>
      <c r="BU26" s="99" t="s">
        <v>3064</v>
      </c>
      <c r="BV26" s="99" t="s">
        <v>3064</v>
      </c>
      <c r="BW26" s="99" t="s">
        <v>3064</v>
      </c>
      <c r="BX26" s="99" t="s">
        <v>3064</v>
      </c>
      <c r="BY26" s="99" t="s">
        <v>3064</v>
      </c>
      <c r="BZ26" s="99" t="s">
        <v>3064</v>
      </c>
      <c r="CA26" s="99" t="s">
        <v>3064</v>
      </c>
      <c r="CB26" s="99" t="s">
        <v>3064</v>
      </c>
      <c r="CC26" s="99" t="s">
        <v>3064</v>
      </c>
      <c r="CD26" s="99" t="s">
        <v>3064</v>
      </c>
      <c r="CE26" s="99" t="s">
        <v>3064</v>
      </c>
      <c r="CF26" s="99" t="s">
        <v>3064</v>
      </c>
      <c r="CG26" s="99" t="s">
        <v>3064</v>
      </c>
      <c r="CH26" s="102" t="s">
        <v>3250</v>
      </c>
      <c r="CI26" s="99" t="s">
        <v>3064</v>
      </c>
      <c r="CJ26" s="99" t="s">
        <v>3064</v>
      </c>
      <c r="CK26" s="99" t="s">
        <v>3064</v>
      </c>
      <c r="CL26" s="99" t="s">
        <v>3064</v>
      </c>
      <c r="CM26" s="99" t="s">
        <v>3064</v>
      </c>
      <c r="CN26" s="99" t="s">
        <v>3064</v>
      </c>
      <c r="CO26" s="99" t="s">
        <v>3064</v>
      </c>
      <c r="CP26" s="99" t="s">
        <v>3064</v>
      </c>
      <c r="CQ26" s="99" t="s">
        <v>3064</v>
      </c>
      <c r="CR26" s="99" t="s">
        <v>3064</v>
      </c>
      <c r="CS26" s="99" t="s">
        <v>3064</v>
      </c>
      <c r="CT26" s="102" t="s">
        <v>3250</v>
      </c>
      <c r="CU26" s="106" t="s">
        <v>3250</v>
      </c>
    </row>
    <row r="27" s="38" customFormat="1" ht="15.4" customHeight="1" spans="1:99">
      <c r="A27" s="97" t="s">
        <v>3278</v>
      </c>
      <c r="B27" s="98" t="s">
        <v>3064</v>
      </c>
      <c r="C27" s="98" t="s">
        <v>3064</v>
      </c>
      <c r="D27" s="98" t="s">
        <v>3279</v>
      </c>
      <c r="E27" s="96">
        <v>1367657.24</v>
      </c>
      <c r="F27" s="96">
        <v>763262.84</v>
      </c>
      <c r="G27" s="96">
        <v>369345</v>
      </c>
      <c r="H27" s="96">
        <v>340831.84</v>
      </c>
      <c r="I27" s="96">
        <v>53086</v>
      </c>
      <c r="J27" s="99" t="s">
        <v>3064</v>
      </c>
      <c r="K27" s="99" t="s">
        <v>3064</v>
      </c>
      <c r="L27" s="99" t="s">
        <v>3064</v>
      </c>
      <c r="M27" s="99" t="s">
        <v>3064</v>
      </c>
      <c r="N27" s="99" t="s">
        <v>3064</v>
      </c>
      <c r="O27" s="99" t="s">
        <v>3064</v>
      </c>
      <c r="P27" s="96">
        <v>274660.4</v>
      </c>
      <c r="Q27" s="96">
        <v>85547.9</v>
      </c>
      <c r="R27" s="96">
        <v>55364</v>
      </c>
      <c r="S27" s="99" t="s">
        <v>3064</v>
      </c>
      <c r="T27" s="99" t="s">
        <v>3064</v>
      </c>
      <c r="U27" s="99" t="s">
        <v>3064</v>
      </c>
      <c r="V27" s="99" t="s">
        <v>3064</v>
      </c>
      <c r="W27" s="96">
        <v>4210</v>
      </c>
      <c r="X27" s="99" t="s">
        <v>3064</v>
      </c>
      <c r="Y27" s="99" t="s">
        <v>3064</v>
      </c>
      <c r="Z27" s="96">
        <v>42528.5</v>
      </c>
      <c r="AA27" s="99" t="s">
        <v>3064</v>
      </c>
      <c r="AB27" s="96">
        <v>10350</v>
      </c>
      <c r="AC27" s="96">
        <v>1200</v>
      </c>
      <c r="AD27" s="99" t="s">
        <v>3064</v>
      </c>
      <c r="AE27" s="96">
        <v>15860</v>
      </c>
      <c r="AF27" s="99" t="s">
        <v>3064</v>
      </c>
      <c r="AG27" s="99" t="s">
        <v>3064</v>
      </c>
      <c r="AH27" s="99" t="s">
        <v>3064</v>
      </c>
      <c r="AI27" s="99" t="s">
        <v>3064</v>
      </c>
      <c r="AJ27" s="99" t="s">
        <v>3064</v>
      </c>
      <c r="AK27" s="99" t="s">
        <v>3064</v>
      </c>
      <c r="AL27" s="99" t="s">
        <v>3064</v>
      </c>
      <c r="AM27" s="99" t="s">
        <v>3064</v>
      </c>
      <c r="AN27" s="99" t="s">
        <v>3064</v>
      </c>
      <c r="AO27" s="99" t="s">
        <v>3064</v>
      </c>
      <c r="AP27" s="99" t="s">
        <v>3064</v>
      </c>
      <c r="AQ27" s="96">
        <v>59600</v>
      </c>
      <c r="AR27" s="96">
        <v>329734</v>
      </c>
      <c r="AS27" s="99" t="s">
        <v>3064</v>
      </c>
      <c r="AT27" s="99" t="s">
        <v>3064</v>
      </c>
      <c r="AU27" s="99" t="s">
        <v>3064</v>
      </c>
      <c r="AV27" s="99" t="s">
        <v>3064</v>
      </c>
      <c r="AW27" s="99" t="s">
        <v>3064</v>
      </c>
      <c r="AX27" s="99" t="s">
        <v>3064</v>
      </c>
      <c r="AY27" s="99" t="s">
        <v>3064</v>
      </c>
      <c r="AZ27" s="99" t="s">
        <v>3064</v>
      </c>
      <c r="BA27" s="96">
        <v>315834</v>
      </c>
      <c r="BB27" s="99" t="s">
        <v>3064</v>
      </c>
      <c r="BC27" s="99" t="s">
        <v>3064</v>
      </c>
      <c r="BD27" s="99" t="s">
        <v>3064</v>
      </c>
      <c r="BE27" s="99" t="s">
        <v>3064</v>
      </c>
      <c r="BF27" s="96">
        <v>13900</v>
      </c>
      <c r="BG27" s="99" t="s">
        <v>3064</v>
      </c>
      <c r="BH27" s="99" t="s">
        <v>3064</v>
      </c>
      <c r="BI27" s="102" t="s">
        <v>3250</v>
      </c>
      <c r="BJ27" s="102" t="s">
        <v>3250</v>
      </c>
      <c r="BK27" s="102" t="s">
        <v>3250</v>
      </c>
      <c r="BL27" s="102" t="s">
        <v>3250</v>
      </c>
      <c r="BM27" s="102" t="s">
        <v>3250</v>
      </c>
      <c r="BN27" s="102" t="s">
        <v>3250</v>
      </c>
      <c r="BO27" s="102" t="s">
        <v>3250</v>
      </c>
      <c r="BP27" s="102" t="s">
        <v>3250</v>
      </c>
      <c r="BQ27" s="102" t="s">
        <v>3250</v>
      </c>
      <c r="BR27" s="102" t="s">
        <v>3250</v>
      </c>
      <c r="BS27" s="102" t="s">
        <v>3250</v>
      </c>
      <c r="BT27" s="99" t="s">
        <v>3064</v>
      </c>
      <c r="BU27" s="99" t="s">
        <v>3064</v>
      </c>
      <c r="BV27" s="99" t="s">
        <v>3064</v>
      </c>
      <c r="BW27" s="99" t="s">
        <v>3064</v>
      </c>
      <c r="BX27" s="99" t="s">
        <v>3064</v>
      </c>
      <c r="BY27" s="99" t="s">
        <v>3064</v>
      </c>
      <c r="BZ27" s="99" t="s">
        <v>3064</v>
      </c>
      <c r="CA27" s="99" t="s">
        <v>3064</v>
      </c>
      <c r="CB27" s="99" t="s">
        <v>3064</v>
      </c>
      <c r="CC27" s="99" t="s">
        <v>3064</v>
      </c>
      <c r="CD27" s="99" t="s">
        <v>3064</v>
      </c>
      <c r="CE27" s="99" t="s">
        <v>3064</v>
      </c>
      <c r="CF27" s="99" t="s">
        <v>3064</v>
      </c>
      <c r="CG27" s="99" t="s">
        <v>3064</v>
      </c>
      <c r="CH27" s="102" t="s">
        <v>3250</v>
      </c>
      <c r="CI27" s="99" t="s">
        <v>3064</v>
      </c>
      <c r="CJ27" s="99" t="s">
        <v>3064</v>
      </c>
      <c r="CK27" s="99" t="s">
        <v>3064</v>
      </c>
      <c r="CL27" s="99" t="s">
        <v>3064</v>
      </c>
      <c r="CM27" s="99" t="s">
        <v>3064</v>
      </c>
      <c r="CN27" s="99" t="s">
        <v>3064</v>
      </c>
      <c r="CO27" s="99" t="s">
        <v>3064</v>
      </c>
      <c r="CP27" s="99" t="s">
        <v>3064</v>
      </c>
      <c r="CQ27" s="99" t="s">
        <v>3064</v>
      </c>
      <c r="CR27" s="99" t="s">
        <v>3064</v>
      </c>
      <c r="CS27" s="99" t="s">
        <v>3064</v>
      </c>
      <c r="CT27" s="102" t="s">
        <v>3250</v>
      </c>
      <c r="CU27" s="106" t="s">
        <v>3250</v>
      </c>
    </row>
    <row r="28" ht="15.4" customHeight="1" spans="1:99">
      <c r="A28" s="97" t="s">
        <v>3280</v>
      </c>
      <c r="B28" s="98" t="s">
        <v>3064</v>
      </c>
      <c r="C28" s="98" t="s">
        <v>3064</v>
      </c>
      <c r="D28" s="98" t="s">
        <v>3255</v>
      </c>
      <c r="E28" s="96">
        <v>1367657.24</v>
      </c>
      <c r="F28" s="96">
        <v>763262.84</v>
      </c>
      <c r="G28" s="96">
        <v>369345</v>
      </c>
      <c r="H28" s="96">
        <v>340831.84</v>
      </c>
      <c r="I28" s="96">
        <v>53086</v>
      </c>
      <c r="J28" s="99" t="s">
        <v>3064</v>
      </c>
      <c r="K28" s="99" t="s">
        <v>3064</v>
      </c>
      <c r="L28" s="99" t="s">
        <v>3064</v>
      </c>
      <c r="M28" s="99" t="s">
        <v>3064</v>
      </c>
      <c r="N28" s="99" t="s">
        <v>3064</v>
      </c>
      <c r="O28" s="99" t="s">
        <v>3064</v>
      </c>
      <c r="P28" s="96">
        <v>274660.4</v>
      </c>
      <c r="Q28" s="96">
        <v>85547.9</v>
      </c>
      <c r="R28" s="96">
        <v>55364</v>
      </c>
      <c r="S28" s="99" t="s">
        <v>3064</v>
      </c>
      <c r="T28" s="99" t="s">
        <v>3064</v>
      </c>
      <c r="U28" s="99" t="s">
        <v>3064</v>
      </c>
      <c r="V28" s="99" t="s">
        <v>3064</v>
      </c>
      <c r="W28" s="96">
        <v>4210</v>
      </c>
      <c r="X28" s="99" t="s">
        <v>3064</v>
      </c>
      <c r="Y28" s="99" t="s">
        <v>3064</v>
      </c>
      <c r="Z28" s="96">
        <v>42528.5</v>
      </c>
      <c r="AA28" s="99" t="s">
        <v>3064</v>
      </c>
      <c r="AB28" s="96">
        <v>10350</v>
      </c>
      <c r="AC28" s="96">
        <v>1200</v>
      </c>
      <c r="AD28" s="99" t="s">
        <v>3064</v>
      </c>
      <c r="AE28" s="96">
        <v>15860</v>
      </c>
      <c r="AF28" s="99" t="s">
        <v>3064</v>
      </c>
      <c r="AG28" s="99" t="s">
        <v>3064</v>
      </c>
      <c r="AH28" s="99" t="s">
        <v>3064</v>
      </c>
      <c r="AI28" s="99" t="s">
        <v>3064</v>
      </c>
      <c r="AJ28" s="99" t="s">
        <v>3064</v>
      </c>
      <c r="AK28" s="99" t="s">
        <v>3064</v>
      </c>
      <c r="AL28" s="99" t="s">
        <v>3064</v>
      </c>
      <c r="AM28" s="99" t="s">
        <v>3064</v>
      </c>
      <c r="AN28" s="99" t="s">
        <v>3064</v>
      </c>
      <c r="AO28" s="99" t="s">
        <v>3064</v>
      </c>
      <c r="AP28" s="99" t="s">
        <v>3064</v>
      </c>
      <c r="AQ28" s="96">
        <v>59600</v>
      </c>
      <c r="AR28" s="96">
        <v>329734</v>
      </c>
      <c r="AS28" s="99" t="s">
        <v>3064</v>
      </c>
      <c r="AT28" s="99" t="s">
        <v>3064</v>
      </c>
      <c r="AU28" s="99" t="s">
        <v>3064</v>
      </c>
      <c r="AV28" s="99" t="s">
        <v>3064</v>
      </c>
      <c r="AW28" s="99" t="s">
        <v>3064</v>
      </c>
      <c r="AX28" s="99" t="s">
        <v>3064</v>
      </c>
      <c r="AY28" s="99" t="s">
        <v>3064</v>
      </c>
      <c r="AZ28" s="99" t="s">
        <v>3064</v>
      </c>
      <c r="BA28" s="96">
        <v>315834</v>
      </c>
      <c r="BB28" s="99" t="s">
        <v>3064</v>
      </c>
      <c r="BC28" s="99" t="s">
        <v>3064</v>
      </c>
      <c r="BD28" s="99" t="s">
        <v>3064</v>
      </c>
      <c r="BE28" s="99" t="s">
        <v>3064</v>
      </c>
      <c r="BF28" s="96">
        <v>13900</v>
      </c>
      <c r="BG28" s="99" t="s">
        <v>3064</v>
      </c>
      <c r="BH28" s="99" t="s">
        <v>3064</v>
      </c>
      <c r="BI28" s="102" t="s">
        <v>3250</v>
      </c>
      <c r="BJ28" s="102" t="s">
        <v>3250</v>
      </c>
      <c r="BK28" s="102" t="s">
        <v>3250</v>
      </c>
      <c r="BL28" s="102" t="s">
        <v>3250</v>
      </c>
      <c r="BM28" s="102" t="s">
        <v>3250</v>
      </c>
      <c r="BN28" s="102" t="s">
        <v>3250</v>
      </c>
      <c r="BO28" s="102" t="s">
        <v>3250</v>
      </c>
      <c r="BP28" s="102" t="s">
        <v>3250</v>
      </c>
      <c r="BQ28" s="102" t="s">
        <v>3250</v>
      </c>
      <c r="BR28" s="102" t="s">
        <v>3250</v>
      </c>
      <c r="BS28" s="102" t="s">
        <v>3250</v>
      </c>
      <c r="BT28" s="99" t="s">
        <v>3064</v>
      </c>
      <c r="BU28" s="99" t="s">
        <v>3064</v>
      </c>
      <c r="BV28" s="99" t="s">
        <v>3064</v>
      </c>
      <c r="BW28" s="99" t="s">
        <v>3064</v>
      </c>
      <c r="BX28" s="99" t="s">
        <v>3064</v>
      </c>
      <c r="BY28" s="99" t="s">
        <v>3064</v>
      </c>
      <c r="BZ28" s="99" t="s">
        <v>3064</v>
      </c>
      <c r="CA28" s="99" t="s">
        <v>3064</v>
      </c>
      <c r="CB28" s="99" t="s">
        <v>3064</v>
      </c>
      <c r="CC28" s="99" t="s">
        <v>3064</v>
      </c>
      <c r="CD28" s="99" t="s">
        <v>3064</v>
      </c>
      <c r="CE28" s="99" t="s">
        <v>3064</v>
      </c>
      <c r="CF28" s="99" t="s">
        <v>3064</v>
      </c>
      <c r="CG28" s="99" t="s">
        <v>3064</v>
      </c>
      <c r="CH28" s="102" t="s">
        <v>3250</v>
      </c>
      <c r="CI28" s="99" t="s">
        <v>3064</v>
      </c>
      <c r="CJ28" s="99" t="s">
        <v>3064</v>
      </c>
      <c r="CK28" s="99" t="s">
        <v>3064</v>
      </c>
      <c r="CL28" s="99" t="s">
        <v>3064</v>
      </c>
      <c r="CM28" s="99" t="s">
        <v>3064</v>
      </c>
      <c r="CN28" s="99" t="s">
        <v>3064</v>
      </c>
      <c r="CO28" s="99" t="s">
        <v>3064</v>
      </c>
      <c r="CP28" s="99" t="s">
        <v>3064</v>
      </c>
      <c r="CQ28" s="99" t="s">
        <v>3064</v>
      </c>
      <c r="CR28" s="99" t="s">
        <v>3064</v>
      </c>
      <c r="CS28" s="99" t="s">
        <v>3064</v>
      </c>
      <c r="CT28" s="102" t="s">
        <v>3250</v>
      </c>
      <c r="CU28" s="106" t="s">
        <v>3250</v>
      </c>
    </row>
    <row r="29" s="38" customFormat="1" ht="15.4" customHeight="1" spans="1:99">
      <c r="A29" s="97" t="s">
        <v>3281</v>
      </c>
      <c r="B29" s="98" t="s">
        <v>3064</v>
      </c>
      <c r="C29" s="98" t="s">
        <v>3064</v>
      </c>
      <c r="D29" s="98" t="s">
        <v>3282</v>
      </c>
      <c r="E29" s="96">
        <v>3571706.3</v>
      </c>
      <c r="F29" s="96">
        <v>1867646.1</v>
      </c>
      <c r="G29" s="96">
        <v>889465</v>
      </c>
      <c r="H29" s="96">
        <v>828999.6</v>
      </c>
      <c r="I29" s="96">
        <v>149181.5</v>
      </c>
      <c r="J29" s="99" t="s">
        <v>3064</v>
      </c>
      <c r="K29" s="99" t="s">
        <v>3064</v>
      </c>
      <c r="L29" s="99" t="s">
        <v>3064</v>
      </c>
      <c r="M29" s="99" t="s">
        <v>3064</v>
      </c>
      <c r="N29" s="99" t="s">
        <v>3064</v>
      </c>
      <c r="O29" s="99" t="s">
        <v>3064</v>
      </c>
      <c r="P29" s="96">
        <v>1665460.2</v>
      </c>
      <c r="Q29" s="96">
        <v>1207954.7</v>
      </c>
      <c r="R29" s="96">
        <v>40842</v>
      </c>
      <c r="S29" s="99" t="s">
        <v>3064</v>
      </c>
      <c r="T29" s="96">
        <v>70</v>
      </c>
      <c r="U29" s="99" t="s">
        <v>3064</v>
      </c>
      <c r="V29" s="99" t="s">
        <v>3064</v>
      </c>
      <c r="W29" s="96">
        <v>9120</v>
      </c>
      <c r="X29" s="99" t="s">
        <v>3064</v>
      </c>
      <c r="Y29" s="99" t="s">
        <v>3064</v>
      </c>
      <c r="Z29" s="96">
        <v>71488.5</v>
      </c>
      <c r="AA29" s="99" t="s">
        <v>3064</v>
      </c>
      <c r="AB29" s="99" t="s">
        <v>3064</v>
      </c>
      <c r="AC29" s="99" t="s">
        <v>3064</v>
      </c>
      <c r="AD29" s="99" t="s">
        <v>3064</v>
      </c>
      <c r="AE29" s="99" t="s">
        <v>3064</v>
      </c>
      <c r="AF29" s="96">
        <v>2563</v>
      </c>
      <c r="AG29" s="99" t="s">
        <v>3064</v>
      </c>
      <c r="AH29" s="99" t="s">
        <v>3064</v>
      </c>
      <c r="AI29" s="99" t="s">
        <v>3064</v>
      </c>
      <c r="AJ29" s="99" t="s">
        <v>3064</v>
      </c>
      <c r="AK29" s="99" t="s">
        <v>3064</v>
      </c>
      <c r="AL29" s="99" t="s">
        <v>3064</v>
      </c>
      <c r="AM29" s="99" t="s">
        <v>3064</v>
      </c>
      <c r="AN29" s="96">
        <v>283422</v>
      </c>
      <c r="AO29" s="99" t="s">
        <v>3064</v>
      </c>
      <c r="AP29" s="99" t="s">
        <v>3064</v>
      </c>
      <c r="AQ29" s="96">
        <v>50000</v>
      </c>
      <c r="AR29" s="96">
        <v>38600</v>
      </c>
      <c r="AS29" s="99" t="s">
        <v>3064</v>
      </c>
      <c r="AT29" s="99" t="s">
        <v>3064</v>
      </c>
      <c r="AU29" s="99" t="s">
        <v>3064</v>
      </c>
      <c r="AV29" s="99" t="s">
        <v>3064</v>
      </c>
      <c r="AW29" s="99" t="s">
        <v>3064</v>
      </c>
      <c r="AX29" s="99" t="s">
        <v>3064</v>
      </c>
      <c r="AY29" s="99" t="s">
        <v>3064</v>
      </c>
      <c r="AZ29" s="99" t="s">
        <v>3064</v>
      </c>
      <c r="BA29" s="99" t="s">
        <v>3064</v>
      </c>
      <c r="BB29" s="99" t="s">
        <v>3064</v>
      </c>
      <c r="BC29" s="99" t="s">
        <v>3064</v>
      </c>
      <c r="BD29" s="99" t="s">
        <v>3064</v>
      </c>
      <c r="BE29" s="99" t="s">
        <v>3064</v>
      </c>
      <c r="BF29" s="96">
        <v>38600</v>
      </c>
      <c r="BG29" s="99" t="s">
        <v>3064</v>
      </c>
      <c r="BH29" s="99" t="s">
        <v>3064</v>
      </c>
      <c r="BI29" s="102" t="s">
        <v>3250</v>
      </c>
      <c r="BJ29" s="102" t="s">
        <v>3250</v>
      </c>
      <c r="BK29" s="102" t="s">
        <v>3250</v>
      </c>
      <c r="BL29" s="102" t="s">
        <v>3250</v>
      </c>
      <c r="BM29" s="102" t="s">
        <v>3250</v>
      </c>
      <c r="BN29" s="102" t="s">
        <v>3250</v>
      </c>
      <c r="BO29" s="102" t="s">
        <v>3250</v>
      </c>
      <c r="BP29" s="102" t="s">
        <v>3250</v>
      </c>
      <c r="BQ29" s="102" t="s">
        <v>3250</v>
      </c>
      <c r="BR29" s="102" t="s">
        <v>3250</v>
      </c>
      <c r="BS29" s="102" t="s">
        <v>3250</v>
      </c>
      <c r="BT29" s="99" t="s">
        <v>3064</v>
      </c>
      <c r="BU29" s="99" t="s">
        <v>3064</v>
      </c>
      <c r="BV29" s="99" t="s">
        <v>3064</v>
      </c>
      <c r="BW29" s="99" t="s">
        <v>3064</v>
      </c>
      <c r="BX29" s="99" t="s">
        <v>3064</v>
      </c>
      <c r="BY29" s="99" t="s">
        <v>3064</v>
      </c>
      <c r="BZ29" s="99" t="s">
        <v>3064</v>
      </c>
      <c r="CA29" s="99" t="s">
        <v>3064</v>
      </c>
      <c r="CB29" s="99" t="s">
        <v>3064</v>
      </c>
      <c r="CC29" s="99" t="s">
        <v>3064</v>
      </c>
      <c r="CD29" s="99" t="s">
        <v>3064</v>
      </c>
      <c r="CE29" s="99" t="s">
        <v>3064</v>
      </c>
      <c r="CF29" s="99" t="s">
        <v>3064</v>
      </c>
      <c r="CG29" s="99" t="s">
        <v>3064</v>
      </c>
      <c r="CH29" s="102" t="s">
        <v>3250</v>
      </c>
      <c r="CI29" s="99" t="s">
        <v>3064</v>
      </c>
      <c r="CJ29" s="99" t="s">
        <v>3064</v>
      </c>
      <c r="CK29" s="99" t="s">
        <v>3064</v>
      </c>
      <c r="CL29" s="99" t="s">
        <v>3064</v>
      </c>
      <c r="CM29" s="99" t="s">
        <v>3064</v>
      </c>
      <c r="CN29" s="99" t="s">
        <v>3064</v>
      </c>
      <c r="CO29" s="99" t="s">
        <v>3064</v>
      </c>
      <c r="CP29" s="99" t="s">
        <v>3064</v>
      </c>
      <c r="CQ29" s="99" t="s">
        <v>3064</v>
      </c>
      <c r="CR29" s="99" t="s">
        <v>3064</v>
      </c>
      <c r="CS29" s="99" t="s">
        <v>3064</v>
      </c>
      <c r="CT29" s="102" t="s">
        <v>3250</v>
      </c>
      <c r="CU29" s="106" t="s">
        <v>3250</v>
      </c>
    </row>
    <row r="30" ht="15.4" customHeight="1" spans="1:99">
      <c r="A30" s="97" t="s">
        <v>3283</v>
      </c>
      <c r="B30" s="98" t="s">
        <v>3064</v>
      </c>
      <c r="C30" s="98" t="s">
        <v>3064</v>
      </c>
      <c r="D30" s="98" t="s">
        <v>3255</v>
      </c>
      <c r="E30" s="96">
        <v>3571706.3</v>
      </c>
      <c r="F30" s="96">
        <v>1867646.1</v>
      </c>
      <c r="G30" s="96">
        <v>889465</v>
      </c>
      <c r="H30" s="96">
        <v>828999.6</v>
      </c>
      <c r="I30" s="96">
        <v>149181.5</v>
      </c>
      <c r="J30" s="99" t="s">
        <v>3064</v>
      </c>
      <c r="K30" s="99" t="s">
        <v>3064</v>
      </c>
      <c r="L30" s="99" t="s">
        <v>3064</v>
      </c>
      <c r="M30" s="99" t="s">
        <v>3064</v>
      </c>
      <c r="N30" s="99" t="s">
        <v>3064</v>
      </c>
      <c r="O30" s="99" t="s">
        <v>3064</v>
      </c>
      <c r="P30" s="96">
        <v>1665460.2</v>
      </c>
      <c r="Q30" s="96">
        <v>1207954.7</v>
      </c>
      <c r="R30" s="96">
        <v>40842</v>
      </c>
      <c r="S30" s="99" t="s">
        <v>3064</v>
      </c>
      <c r="T30" s="96">
        <v>70</v>
      </c>
      <c r="U30" s="99" t="s">
        <v>3064</v>
      </c>
      <c r="V30" s="99" t="s">
        <v>3064</v>
      </c>
      <c r="W30" s="96">
        <v>9120</v>
      </c>
      <c r="X30" s="99" t="s">
        <v>3064</v>
      </c>
      <c r="Y30" s="99" t="s">
        <v>3064</v>
      </c>
      <c r="Z30" s="96">
        <v>71488.5</v>
      </c>
      <c r="AA30" s="99" t="s">
        <v>3064</v>
      </c>
      <c r="AB30" s="99" t="s">
        <v>3064</v>
      </c>
      <c r="AC30" s="99" t="s">
        <v>3064</v>
      </c>
      <c r="AD30" s="99" t="s">
        <v>3064</v>
      </c>
      <c r="AE30" s="99" t="s">
        <v>3064</v>
      </c>
      <c r="AF30" s="96">
        <v>2563</v>
      </c>
      <c r="AG30" s="99" t="s">
        <v>3064</v>
      </c>
      <c r="AH30" s="99" t="s">
        <v>3064</v>
      </c>
      <c r="AI30" s="99" t="s">
        <v>3064</v>
      </c>
      <c r="AJ30" s="99" t="s">
        <v>3064</v>
      </c>
      <c r="AK30" s="99" t="s">
        <v>3064</v>
      </c>
      <c r="AL30" s="99" t="s">
        <v>3064</v>
      </c>
      <c r="AM30" s="99" t="s">
        <v>3064</v>
      </c>
      <c r="AN30" s="96">
        <v>283422</v>
      </c>
      <c r="AO30" s="99" t="s">
        <v>3064</v>
      </c>
      <c r="AP30" s="99" t="s">
        <v>3064</v>
      </c>
      <c r="AQ30" s="96">
        <v>50000</v>
      </c>
      <c r="AR30" s="96">
        <v>38600</v>
      </c>
      <c r="AS30" s="99" t="s">
        <v>3064</v>
      </c>
      <c r="AT30" s="99" t="s">
        <v>3064</v>
      </c>
      <c r="AU30" s="99" t="s">
        <v>3064</v>
      </c>
      <c r="AV30" s="99" t="s">
        <v>3064</v>
      </c>
      <c r="AW30" s="99" t="s">
        <v>3064</v>
      </c>
      <c r="AX30" s="99" t="s">
        <v>3064</v>
      </c>
      <c r="AY30" s="99" t="s">
        <v>3064</v>
      </c>
      <c r="AZ30" s="99" t="s">
        <v>3064</v>
      </c>
      <c r="BA30" s="99" t="s">
        <v>3064</v>
      </c>
      <c r="BB30" s="99" t="s">
        <v>3064</v>
      </c>
      <c r="BC30" s="99" t="s">
        <v>3064</v>
      </c>
      <c r="BD30" s="99" t="s">
        <v>3064</v>
      </c>
      <c r="BE30" s="99" t="s">
        <v>3064</v>
      </c>
      <c r="BF30" s="96">
        <v>38600</v>
      </c>
      <c r="BG30" s="99" t="s">
        <v>3064</v>
      </c>
      <c r="BH30" s="99" t="s">
        <v>3064</v>
      </c>
      <c r="BI30" s="102" t="s">
        <v>3250</v>
      </c>
      <c r="BJ30" s="102" t="s">
        <v>3250</v>
      </c>
      <c r="BK30" s="102" t="s">
        <v>3250</v>
      </c>
      <c r="BL30" s="102" t="s">
        <v>3250</v>
      </c>
      <c r="BM30" s="102" t="s">
        <v>3250</v>
      </c>
      <c r="BN30" s="102" t="s">
        <v>3250</v>
      </c>
      <c r="BO30" s="102" t="s">
        <v>3250</v>
      </c>
      <c r="BP30" s="102" t="s">
        <v>3250</v>
      </c>
      <c r="BQ30" s="102" t="s">
        <v>3250</v>
      </c>
      <c r="BR30" s="102" t="s">
        <v>3250</v>
      </c>
      <c r="BS30" s="102" t="s">
        <v>3250</v>
      </c>
      <c r="BT30" s="99" t="s">
        <v>3064</v>
      </c>
      <c r="BU30" s="99" t="s">
        <v>3064</v>
      </c>
      <c r="BV30" s="99" t="s">
        <v>3064</v>
      </c>
      <c r="BW30" s="99" t="s">
        <v>3064</v>
      </c>
      <c r="BX30" s="99" t="s">
        <v>3064</v>
      </c>
      <c r="BY30" s="99" t="s">
        <v>3064</v>
      </c>
      <c r="BZ30" s="99" t="s">
        <v>3064</v>
      </c>
      <c r="CA30" s="99" t="s">
        <v>3064</v>
      </c>
      <c r="CB30" s="99" t="s">
        <v>3064</v>
      </c>
      <c r="CC30" s="99" t="s">
        <v>3064</v>
      </c>
      <c r="CD30" s="99" t="s">
        <v>3064</v>
      </c>
      <c r="CE30" s="99" t="s">
        <v>3064</v>
      </c>
      <c r="CF30" s="99" t="s">
        <v>3064</v>
      </c>
      <c r="CG30" s="99" t="s">
        <v>3064</v>
      </c>
      <c r="CH30" s="102" t="s">
        <v>3250</v>
      </c>
      <c r="CI30" s="99" t="s">
        <v>3064</v>
      </c>
      <c r="CJ30" s="99" t="s">
        <v>3064</v>
      </c>
      <c r="CK30" s="99" t="s">
        <v>3064</v>
      </c>
      <c r="CL30" s="99" t="s">
        <v>3064</v>
      </c>
      <c r="CM30" s="99" t="s">
        <v>3064</v>
      </c>
      <c r="CN30" s="99" t="s">
        <v>3064</v>
      </c>
      <c r="CO30" s="99" t="s">
        <v>3064</v>
      </c>
      <c r="CP30" s="99" t="s">
        <v>3064</v>
      </c>
      <c r="CQ30" s="99" t="s">
        <v>3064</v>
      </c>
      <c r="CR30" s="99" t="s">
        <v>3064</v>
      </c>
      <c r="CS30" s="99" t="s">
        <v>3064</v>
      </c>
      <c r="CT30" s="102" t="s">
        <v>3250</v>
      </c>
      <c r="CU30" s="106" t="s">
        <v>3250</v>
      </c>
    </row>
    <row r="31" s="38" customFormat="1" ht="15.4" customHeight="1" spans="1:99">
      <c r="A31" s="97" t="s">
        <v>3284</v>
      </c>
      <c r="B31" s="98" t="s">
        <v>3064</v>
      </c>
      <c r="C31" s="98" t="s">
        <v>3064</v>
      </c>
      <c r="D31" s="98" t="s">
        <v>228</v>
      </c>
      <c r="E31" s="96">
        <v>5258086.91</v>
      </c>
      <c r="F31" s="96">
        <v>3659125.76</v>
      </c>
      <c r="G31" s="96">
        <v>1357225</v>
      </c>
      <c r="H31" s="96">
        <v>1511902.96</v>
      </c>
      <c r="I31" s="96">
        <v>263234</v>
      </c>
      <c r="J31" s="99" t="s">
        <v>3064</v>
      </c>
      <c r="K31" s="96">
        <v>192800.8</v>
      </c>
      <c r="L31" s="99" t="s">
        <v>3064</v>
      </c>
      <c r="M31" s="99" t="s">
        <v>3064</v>
      </c>
      <c r="N31" s="99" t="s">
        <v>3064</v>
      </c>
      <c r="O31" s="96">
        <v>333963</v>
      </c>
      <c r="P31" s="96">
        <v>1491053.28</v>
      </c>
      <c r="Q31" s="96">
        <v>254340.7</v>
      </c>
      <c r="R31" s="96">
        <v>42601</v>
      </c>
      <c r="S31" s="99" t="s">
        <v>3064</v>
      </c>
      <c r="T31" s="96">
        <v>70</v>
      </c>
      <c r="U31" s="99" t="s">
        <v>3064</v>
      </c>
      <c r="V31" s="99" t="s">
        <v>3064</v>
      </c>
      <c r="W31" s="96">
        <v>30813</v>
      </c>
      <c r="X31" s="96">
        <v>361630.08</v>
      </c>
      <c r="Y31" s="99" t="s">
        <v>3064</v>
      </c>
      <c r="Z31" s="96">
        <v>100580</v>
      </c>
      <c r="AA31" s="99" t="s">
        <v>3064</v>
      </c>
      <c r="AB31" s="96">
        <v>261119.5</v>
      </c>
      <c r="AC31" s="99" t="s">
        <v>3064</v>
      </c>
      <c r="AD31" s="99" t="s">
        <v>3064</v>
      </c>
      <c r="AE31" s="99" t="s">
        <v>3064</v>
      </c>
      <c r="AF31" s="99" t="s">
        <v>3064</v>
      </c>
      <c r="AG31" s="99" t="s">
        <v>3064</v>
      </c>
      <c r="AH31" s="96">
        <v>5770</v>
      </c>
      <c r="AI31" s="99" t="s">
        <v>3064</v>
      </c>
      <c r="AJ31" s="96">
        <v>10000</v>
      </c>
      <c r="AK31" s="99" t="s">
        <v>3064</v>
      </c>
      <c r="AL31" s="99" t="s">
        <v>3064</v>
      </c>
      <c r="AM31" s="99" t="s">
        <v>3064</v>
      </c>
      <c r="AN31" s="96">
        <v>58159</v>
      </c>
      <c r="AO31" s="99" t="s">
        <v>3064</v>
      </c>
      <c r="AP31" s="99" t="s">
        <v>3064</v>
      </c>
      <c r="AQ31" s="96">
        <v>365970</v>
      </c>
      <c r="AR31" s="96">
        <v>107907.87</v>
      </c>
      <c r="AS31" s="99" t="s">
        <v>3064</v>
      </c>
      <c r="AT31" s="99" t="s">
        <v>3064</v>
      </c>
      <c r="AU31" s="99" t="s">
        <v>3064</v>
      </c>
      <c r="AV31" s="99" t="s">
        <v>3064</v>
      </c>
      <c r="AW31" s="99" t="s">
        <v>3064</v>
      </c>
      <c r="AX31" s="99" t="s">
        <v>3064</v>
      </c>
      <c r="AY31" s="96">
        <v>35107.87</v>
      </c>
      <c r="AZ31" s="99" t="s">
        <v>3064</v>
      </c>
      <c r="BA31" s="99" t="s">
        <v>3064</v>
      </c>
      <c r="BB31" s="99" t="s">
        <v>3064</v>
      </c>
      <c r="BC31" s="99" t="s">
        <v>3064</v>
      </c>
      <c r="BD31" s="99" t="s">
        <v>3064</v>
      </c>
      <c r="BE31" s="99" t="s">
        <v>3064</v>
      </c>
      <c r="BF31" s="96">
        <v>72400</v>
      </c>
      <c r="BG31" s="99" t="s">
        <v>3064</v>
      </c>
      <c r="BH31" s="96">
        <v>400</v>
      </c>
      <c r="BI31" s="102" t="s">
        <v>3250</v>
      </c>
      <c r="BJ31" s="102" t="s">
        <v>3250</v>
      </c>
      <c r="BK31" s="102" t="s">
        <v>3250</v>
      </c>
      <c r="BL31" s="102" t="s">
        <v>3250</v>
      </c>
      <c r="BM31" s="102" t="s">
        <v>3250</v>
      </c>
      <c r="BN31" s="102" t="s">
        <v>3250</v>
      </c>
      <c r="BO31" s="102" t="s">
        <v>3250</v>
      </c>
      <c r="BP31" s="102" t="s">
        <v>3250</v>
      </c>
      <c r="BQ31" s="102" t="s">
        <v>3250</v>
      </c>
      <c r="BR31" s="102" t="s">
        <v>3250</v>
      </c>
      <c r="BS31" s="102" t="s">
        <v>3250</v>
      </c>
      <c r="BT31" s="99" t="s">
        <v>3064</v>
      </c>
      <c r="BU31" s="99" t="s">
        <v>3064</v>
      </c>
      <c r="BV31" s="99" t="s">
        <v>3064</v>
      </c>
      <c r="BW31" s="99" t="s">
        <v>3064</v>
      </c>
      <c r="BX31" s="99" t="s">
        <v>3064</v>
      </c>
      <c r="BY31" s="99" t="s">
        <v>3064</v>
      </c>
      <c r="BZ31" s="99" t="s">
        <v>3064</v>
      </c>
      <c r="CA31" s="99" t="s">
        <v>3064</v>
      </c>
      <c r="CB31" s="99" t="s">
        <v>3064</v>
      </c>
      <c r="CC31" s="99" t="s">
        <v>3064</v>
      </c>
      <c r="CD31" s="99" t="s">
        <v>3064</v>
      </c>
      <c r="CE31" s="99" t="s">
        <v>3064</v>
      </c>
      <c r="CF31" s="99" t="s">
        <v>3064</v>
      </c>
      <c r="CG31" s="99" t="s">
        <v>3064</v>
      </c>
      <c r="CH31" s="102" t="s">
        <v>3250</v>
      </c>
      <c r="CI31" s="99" t="s">
        <v>3064</v>
      </c>
      <c r="CJ31" s="99" t="s">
        <v>3064</v>
      </c>
      <c r="CK31" s="99" t="s">
        <v>3064</v>
      </c>
      <c r="CL31" s="99" t="s">
        <v>3064</v>
      </c>
      <c r="CM31" s="99" t="s">
        <v>3064</v>
      </c>
      <c r="CN31" s="99" t="s">
        <v>3064</v>
      </c>
      <c r="CO31" s="99" t="s">
        <v>3064</v>
      </c>
      <c r="CP31" s="99" t="s">
        <v>3064</v>
      </c>
      <c r="CQ31" s="99" t="s">
        <v>3064</v>
      </c>
      <c r="CR31" s="99" t="s">
        <v>3064</v>
      </c>
      <c r="CS31" s="99" t="s">
        <v>3064</v>
      </c>
      <c r="CT31" s="102" t="s">
        <v>3250</v>
      </c>
      <c r="CU31" s="106" t="s">
        <v>3250</v>
      </c>
    </row>
    <row r="32" ht="15.4" customHeight="1" spans="1:99">
      <c r="A32" s="97" t="s">
        <v>3285</v>
      </c>
      <c r="B32" s="98" t="s">
        <v>3064</v>
      </c>
      <c r="C32" s="98" t="s">
        <v>3064</v>
      </c>
      <c r="D32" s="98" t="s">
        <v>3286</v>
      </c>
      <c r="E32" s="96">
        <v>2203580.95</v>
      </c>
      <c r="F32" s="96">
        <v>1642699.48</v>
      </c>
      <c r="G32" s="96">
        <v>602392</v>
      </c>
      <c r="H32" s="96">
        <v>719580.48</v>
      </c>
      <c r="I32" s="96">
        <v>119165</v>
      </c>
      <c r="J32" s="99" t="s">
        <v>3064</v>
      </c>
      <c r="K32" s="96">
        <v>73637</v>
      </c>
      <c r="L32" s="99" t="s">
        <v>3064</v>
      </c>
      <c r="M32" s="99" t="s">
        <v>3064</v>
      </c>
      <c r="N32" s="99" t="s">
        <v>3064</v>
      </c>
      <c r="O32" s="96">
        <v>127925</v>
      </c>
      <c r="P32" s="96">
        <v>530181.47</v>
      </c>
      <c r="Q32" s="96">
        <v>195971.8</v>
      </c>
      <c r="R32" s="96">
        <v>1850</v>
      </c>
      <c r="S32" s="99" t="s">
        <v>3064</v>
      </c>
      <c r="T32" s="96">
        <v>70</v>
      </c>
      <c r="U32" s="99" t="s">
        <v>3064</v>
      </c>
      <c r="V32" s="99" t="s">
        <v>3064</v>
      </c>
      <c r="W32" s="96">
        <v>23613</v>
      </c>
      <c r="X32" s="96">
        <v>109535.67</v>
      </c>
      <c r="Y32" s="99" t="s">
        <v>3064</v>
      </c>
      <c r="Z32" s="96">
        <v>100484</v>
      </c>
      <c r="AA32" s="99" t="s">
        <v>3064</v>
      </c>
      <c r="AB32" s="96">
        <v>27818</v>
      </c>
      <c r="AC32" s="99" t="s">
        <v>3064</v>
      </c>
      <c r="AD32" s="99" t="s">
        <v>3064</v>
      </c>
      <c r="AE32" s="99" t="s">
        <v>3064</v>
      </c>
      <c r="AF32" s="99" t="s">
        <v>3064</v>
      </c>
      <c r="AG32" s="99" t="s">
        <v>3064</v>
      </c>
      <c r="AH32" s="96">
        <v>570</v>
      </c>
      <c r="AI32" s="99" t="s">
        <v>3064</v>
      </c>
      <c r="AJ32" s="96">
        <v>5000</v>
      </c>
      <c r="AK32" s="99" t="s">
        <v>3064</v>
      </c>
      <c r="AL32" s="99" t="s">
        <v>3064</v>
      </c>
      <c r="AM32" s="99" t="s">
        <v>3064</v>
      </c>
      <c r="AN32" s="96">
        <v>54399</v>
      </c>
      <c r="AO32" s="99" t="s">
        <v>3064</v>
      </c>
      <c r="AP32" s="99" t="s">
        <v>3064</v>
      </c>
      <c r="AQ32" s="96">
        <v>10870</v>
      </c>
      <c r="AR32" s="96">
        <v>30700</v>
      </c>
      <c r="AS32" s="99" t="s">
        <v>3064</v>
      </c>
      <c r="AT32" s="99" t="s">
        <v>3064</v>
      </c>
      <c r="AU32" s="99" t="s">
        <v>3064</v>
      </c>
      <c r="AV32" s="99" t="s">
        <v>3064</v>
      </c>
      <c r="AW32" s="99" t="s">
        <v>3064</v>
      </c>
      <c r="AX32" s="99" t="s">
        <v>3064</v>
      </c>
      <c r="AY32" s="99" t="s">
        <v>3064</v>
      </c>
      <c r="AZ32" s="99" t="s">
        <v>3064</v>
      </c>
      <c r="BA32" s="99" t="s">
        <v>3064</v>
      </c>
      <c r="BB32" s="99" t="s">
        <v>3064</v>
      </c>
      <c r="BC32" s="99" t="s">
        <v>3064</v>
      </c>
      <c r="BD32" s="99" t="s">
        <v>3064</v>
      </c>
      <c r="BE32" s="99" t="s">
        <v>3064</v>
      </c>
      <c r="BF32" s="96">
        <v>30300</v>
      </c>
      <c r="BG32" s="99" t="s">
        <v>3064</v>
      </c>
      <c r="BH32" s="96">
        <v>400</v>
      </c>
      <c r="BI32" s="102" t="s">
        <v>3250</v>
      </c>
      <c r="BJ32" s="102" t="s">
        <v>3250</v>
      </c>
      <c r="BK32" s="102" t="s">
        <v>3250</v>
      </c>
      <c r="BL32" s="102" t="s">
        <v>3250</v>
      </c>
      <c r="BM32" s="102" t="s">
        <v>3250</v>
      </c>
      <c r="BN32" s="102" t="s">
        <v>3250</v>
      </c>
      <c r="BO32" s="102" t="s">
        <v>3250</v>
      </c>
      <c r="BP32" s="102" t="s">
        <v>3250</v>
      </c>
      <c r="BQ32" s="102" t="s">
        <v>3250</v>
      </c>
      <c r="BR32" s="102" t="s">
        <v>3250</v>
      </c>
      <c r="BS32" s="102" t="s">
        <v>3250</v>
      </c>
      <c r="BT32" s="99" t="s">
        <v>3064</v>
      </c>
      <c r="BU32" s="99" t="s">
        <v>3064</v>
      </c>
      <c r="BV32" s="99" t="s">
        <v>3064</v>
      </c>
      <c r="BW32" s="99" t="s">
        <v>3064</v>
      </c>
      <c r="BX32" s="99" t="s">
        <v>3064</v>
      </c>
      <c r="BY32" s="99" t="s">
        <v>3064</v>
      </c>
      <c r="BZ32" s="99" t="s">
        <v>3064</v>
      </c>
      <c r="CA32" s="99" t="s">
        <v>3064</v>
      </c>
      <c r="CB32" s="99" t="s">
        <v>3064</v>
      </c>
      <c r="CC32" s="99" t="s">
        <v>3064</v>
      </c>
      <c r="CD32" s="99" t="s">
        <v>3064</v>
      </c>
      <c r="CE32" s="99" t="s">
        <v>3064</v>
      </c>
      <c r="CF32" s="99" t="s">
        <v>3064</v>
      </c>
      <c r="CG32" s="99" t="s">
        <v>3064</v>
      </c>
      <c r="CH32" s="102" t="s">
        <v>3250</v>
      </c>
      <c r="CI32" s="99" t="s">
        <v>3064</v>
      </c>
      <c r="CJ32" s="99" t="s">
        <v>3064</v>
      </c>
      <c r="CK32" s="99" t="s">
        <v>3064</v>
      </c>
      <c r="CL32" s="99" t="s">
        <v>3064</v>
      </c>
      <c r="CM32" s="99" t="s">
        <v>3064</v>
      </c>
      <c r="CN32" s="99" t="s">
        <v>3064</v>
      </c>
      <c r="CO32" s="99" t="s">
        <v>3064</v>
      </c>
      <c r="CP32" s="99" t="s">
        <v>3064</v>
      </c>
      <c r="CQ32" s="99" t="s">
        <v>3064</v>
      </c>
      <c r="CR32" s="99" t="s">
        <v>3064</v>
      </c>
      <c r="CS32" s="99" t="s">
        <v>3064</v>
      </c>
      <c r="CT32" s="102" t="s">
        <v>3250</v>
      </c>
      <c r="CU32" s="106" t="s">
        <v>3250</v>
      </c>
    </row>
    <row r="33" s="38" customFormat="1" ht="15.4" customHeight="1" spans="1:99">
      <c r="A33" s="97" t="s">
        <v>3287</v>
      </c>
      <c r="B33" s="98" t="s">
        <v>3064</v>
      </c>
      <c r="C33" s="98" t="s">
        <v>3064</v>
      </c>
      <c r="D33" s="98" t="s">
        <v>3255</v>
      </c>
      <c r="E33" s="96">
        <v>2203580.95</v>
      </c>
      <c r="F33" s="96">
        <v>1642699.48</v>
      </c>
      <c r="G33" s="96">
        <v>602392</v>
      </c>
      <c r="H33" s="96">
        <v>719580.48</v>
      </c>
      <c r="I33" s="96">
        <v>119165</v>
      </c>
      <c r="J33" s="99" t="s">
        <v>3064</v>
      </c>
      <c r="K33" s="96">
        <v>73637</v>
      </c>
      <c r="L33" s="99" t="s">
        <v>3064</v>
      </c>
      <c r="M33" s="99" t="s">
        <v>3064</v>
      </c>
      <c r="N33" s="99" t="s">
        <v>3064</v>
      </c>
      <c r="O33" s="96">
        <v>127925</v>
      </c>
      <c r="P33" s="96">
        <v>530181.47</v>
      </c>
      <c r="Q33" s="96">
        <v>195971.8</v>
      </c>
      <c r="R33" s="96">
        <v>1850</v>
      </c>
      <c r="S33" s="99" t="s">
        <v>3064</v>
      </c>
      <c r="T33" s="96">
        <v>70</v>
      </c>
      <c r="U33" s="99" t="s">
        <v>3064</v>
      </c>
      <c r="V33" s="99" t="s">
        <v>3064</v>
      </c>
      <c r="W33" s="96">
        <v>23613</v>
      </c>
      <c r="X33" s="96">
        <v>109535.67</v>
      </c>
      <c r="Y33" s="99" t="s">
        <v>3064</v>
      </c>
      <c r="Z33" s="96">
        <v>100484</v>
      </c>
      <c r="AA33" s="99" t="s">
        <v>3064</v>
      </c>
      <c r="AB33" s="96">
        <v>27818</v>
      </c>
      <c r="AC33" s="99" t="s">
        <v>3064</v>
      </c>
      <c r="AD33" s="99" t="s">
        <v>3064</v>
      </c>
      <c r="AE33" s="99" t="s">
        <v>3064</v>
      </c>
      <c r="AF33" s="99" t="s">
        <v>3064</v>
      </c>
      <c r="AG33" s="99" t="s">
        <v>3064</v>
      </c>
      <c r="AH33" s="96">
        <v>570</v>
      </c>
      <c r="AI33" s="99" t="s">
        <v>3064</v>
      </c>
      <c r="AJ33" s="96">
        <v>5000</v>
      </c>
      <c r="AK33" s="99" t="s">
        <v>3064</v>
      </c>
      <c r="AL33" s="99" t="s">
        <v>3064</v>
      </c>
      <c r="AM33" s="99" t="s">
        <v>3064</v>
      </c>
      <c r="AN33" s="96">
        <v>54399</v>
      </c>
      <c r="AO33" s="99" t="s">
        <v>3064</v>
      </c>
      <c r="AP33" s="99" t="s">
        <v>3064</v>
      </c>
      <c r="AQ33" s="96">
        <v>10870</v>
      </c>
      <c r="AR33" s="96">
        <v>30700</v>
      </c>
      <c r="AS33" s="99" t="s">
        <v>3064</v>
      </c>
      <c r="AT33" s="99" t="s">
        <v>3064</v>
      </c>
      <c r="AU33" s="99" t="s">
        <v>3064</v>
      </c>
      <c r="AV33" s="99" t="s">
        <v>3064</v>
      </c>
      <c r="AW33" s="99" t="s">
        <v>3064</v>
      </c>
      <c r="AX33" s="99" t="s">
        <v>3064</v>
      </c>
      <c r="AY33" s="99" t="s">
        <v>3064</v>
      </c>
      <c r="AZ33" s="99" t="s">
        <v>3064</v>
      </c>
      <c r="BA33" s="99" t="s">
        <v>3064</v>
      </c>
      <c r="BB33" s="99" t="s">
        <v>3064</v>
      </c>
      <c r="BC33" s="99" t="s">
        <v>3064</v>
      </c>
      <c r="BD33" s="99" t="s">
        <v>3064</v>
      </c>
      <c r="BE33" s="99" t="s">
        <v>3064</v>
      </c>
      <c r="BF33" s="96">
        <v>30300</v>
      </c>
      <c r="BG33" s="99" t="s">
        <v>3064</v>
      </c>
      <c r="BH33" s="96">
        <v>400</v>
      </c>
      <c r="BI33" s="102" t="s">
        <v>3250</v>
      </c>
      <c r="BJ33" s="102" t="s">
        <v>3250</v>
      </c>
      <c r="BK33" s="102" t="s">
        <v>3250</v>
      </c>
      <c r="BL33" s="102" t="s">
        <v>3250</v>
      </c>
      <c r="BM33" s="102" t="s">
        <v>3250</v>
      </c>
      <c r="BN33" s="102" t="s">
        <v>3250</v>
      </c>
      <c r="BO33" s="102" t="s">
        <v>3250</v>
      </c>
      <c r="BP33" s="102" t="s">
        <v>3250</v>
      </c>
      <c r="BQ33" s="102" t="s">
        <v>3250</v>
      </c>
      <c r="BR33" s="102" t="s">
        <v>3250</v>
      </c>
      <c r="BS33" s="102" t="s">
        <v>3250</v>
      </c>
      <c r="BT33" s="99" t="s">
        <v>3064</v>
      </c>
      <c r="BU33" s="99" t="s">
        <v>3064</v>
      </c>
      <c r="BV33" s="99" t="s">
        <v>3064</v>
      </c>
      <c r="BW33" s="99" t="s">
        <v>3064</v>
      </c>
      <c r="BX33" s="99" t="s">
        <v>3064</v>
      </c>
      <c r="BY33" s="99" t="s">
        <v>3064</v>
      </c>
      <c r="BZ33" s="99" t="s">
        <v>3064</v>
      </c>
      <c r="CA33" s="99" t="s">
        <v>3064</v>
      </c>
      <c r="CB33" s="99" t="s">
        <v>3064</v>
      </c>
      <c r="CC33" s="99" t="s">
        <v>3064</v>
      </c>
      <c r="CD33" s="99" t="s">
        <v>3064</v>
      </c>
      <c r="CE33" s="99" t="s">
        <v>3064</v>
      </c>
      <c r="CF33" s="99" t="s">
        <v>3064</v>
      </c>
      <c r="CG33" s="99" t="s">
        <v>3064</v>
      </c>
      <c r="CH33" s="102" t="s">
        <v>3250</v>
      </c>
      <c r="CI33" s="99" t="s">
        <v>3064</v>
      </c>
      <c r="CJ33" s="99" t="s">
        <v>3064</v>
      </c>
      <c r="CK33" s="99" t="s">
        <v>3064</v>
      </c>
      <c r="CL33" s="99" t="s">
        <v>3064</v>
      </c>
      <c r="CM33" s="99" t="s">
        <v>3064</v>
      </c>
      <c r="CN33" s="99" t="s">
        <v>3064</v>
      </c>
      <c r="CO33" s="99" t="s">
        <v>3064</v>
      </c>
      <c r="CP33" s="99" t="s">
        <v>3064</v>
      </c>
      <c r="CQ33" s="99" t="s">
        <v>3064</v>
      </c>
      <c r="CR33" s="99" t="s">
        <v>3064</v>
      </c>
      <c r="CS33" s="99" t="s">
        <v>3064</v>
      </c>
      <c r="CT33" s="102" t="s">
        <v>3250</v>
      </c>
      <c r="CU33" s="106" t="s">
        <v>3250</v>
      </c>
    </row>
    <row r="34" ht="15.4" customHeight="1" spans="1:99">
      <c r="A34" s="97" t="s">
        <v>3288</v>
      </c>
      <c r="B34" s="98" t="s">
        <v>3064</v>
      </c>
      <c r="C34" s="98" t="s">
        <v>3064</v>
      </c>
      <c r="D34" s="98" t="s">
        <v>3289</v>
      </c>
      <c r="E34" s="96">
        <v>2526318.32</v>
      </c>
      <c r="F34" s="96">
        <v>1750684.64</v>
      </c>
      <c r="G34" s="96">
        <v>630753</v>
      </c>
      <c r="H34" s="96">
        <v>669961.84</v>
      </c>
      <c r="I34" s="96">
        <v>124768</v>
      </c>
      <c r="J34" s="99" t="s">
        <v>3064</v>
      </c>
      <c r="K34" s="96">
        <v>119163.8</v>
      </c>
      <c r="L34" s="99" t="s">
        <v>3064</v>
      </c>
      <c r="M34" s="99" t="s">
        <v>3064</v>
      </c>
      <c r="N34" s="99" t="s">
        <v>3064</v>
      </c>
      <c r="O34" s="96">
        <v>206038</v>
      </c>
      <c r="P34" s="96">
        <v>702525.81</v>
      </c>
      <c r="Q34" s="96">
        <v>47373.9</v>
      </c>
      <c r="R34" s="96">
        <v>3100</v>
      </c>
      <c r="S34" s="99" t="s">
        <v>3064</v>
      </c>
      <c r="T34" s="99" t="s">
        <v>3064</v>
      </c>
      <c r="U34" s="99" t="s">
        <v>3064</v>
      </c>
      <c r="V34" s="99" t="s">
        <v>3064</v>
      </c>
      <c r="W34" s="99" t="s">
        <v>3064</v>
      </c>
      <c r="X34" s="96">
        <v>252094.41</v>
      </c>
      <c r="Y34" s="99" t="s">
        <v>3064</v>
      </c>
      <c r="Z34" s="96">
        <v>96</v>
      </c>
      <c r="AA34" s="99" t="s">
        <v>3064</v>
      </c>
      <c r="AB34" s="96">
        <v>30801.5</v>
      </c>
      <c r="AC34" s="99" t="s">
        <v>3064</v>
      </c>
      <c r="AD34" s="99" t="s">
        <v>3064</v>
      </c>
      <c r="AE34" s="99" t="s">
        <v>3064</v>
      </c>
      <c r="AF34" s="99" t="s">
        <v>3064</v>
      </c>
      <c r="AG34" s="99" t="s">
        <v>3064</v>
      </c>
      <c r="AH34" s="96">
        <v>5200</v>
      </c>
      <c r="AI34" s="99" t="s">
        <v>3064</v>
      </c>
      <c r="AJ34" s="96">
        <v>5000</v>
      </c>
      <c r="AK34" s="99" t="s">
        <v>3064</v>
      </c>
      <c r="AL34" s="99" t="s">
        <v>3064</v>
      </c>
      <c r="AM34" s="99" t="s">
        <v>3064</v>
      </c>
      <c r="AN34" s="96">
        <v>3760</v>
      </c>
      <c r="AO34" s="99" t="s">
        <v>3064</v>
      </c>
      <c r="AP34" s="99" t="s">
        <v>3064</v>
      </c>
      <c r="AQ34" s="96">
        <v>355100</v>
      </c>
      <c r="AR34" s="96">
        <v>73107.87</v>
      </c>
      <c r="AS34" s="99" t="s">
        <v>3064</v>
      </c>
      <c r="AT34" s="99" t="s">
        <v>3064</v>
      </c>
      <c r="AU34" s="99" t="s">
        <v>3064</v>
      </c>
      <c r="AV34" s="99" t="s">
        <v>3064</v>
      </c>
      <c r="AW34" s="99" t="s">
        <v>3064</v>
      </c>
      <c r="AX34" s="99" t="s">
        <v>3064</v>
      </c>
      <c r="AY34" s="96">
        <v>35107.87</v>
      </c>
      <c r="AZ34" s="99" t="s">
        <v>3064</v>
      </c>
      <c r="BA34" s="99" t="s">
        <v>3064</v>
      </c>
      <c r="BB34" s="99" t="s">
        <v>3064</v>
      </c>
      <c r="BC34" s="99" t="s">
        <v>3064</v>
      </c>
      <c r="BD34" s="99" t="s">
        <v>3064</v>
      </c>
      <c r="BE34" s="99" t="s">
        <v>3064</v>
      </c>
      <c r="BF34" s="96">
        <v>38000</v>
      </c>
      <c r="BG34" s="99" t="s">
        <v>3064</v>
      </c>
      <c r="BH34" s="99" t="s">
        <v>3064</v>
      </c>
      <c r="BI34" s="102" t="s">
        <v>3250</v>
      </c>
      <c r="BJ34" s="102" t="s">
        <v>3250</v>
      </c>
      <c r="BK34" s="102" t="s">
        <v>3250</v>
      </c>
      <c r="BL34" s="102" t="s">
        <v>3250</v>
      </c>
      <c r="BM34" s="102" t="s">
        <v>3250</v>
      </c>
      <c r="BN34" s="102" t="s">
        <v>3250</v>
      </c>
      <c r="BO34" s="102" t="s">
        <v>3250</v>
      </c>
      <c r="BP34" s="102" t="s">
        <v>3250</v>
      </c>
      <c r="BQ34" s="102" t="s">
        <v>3250</v>
      </c>
      <c r="BR34" s="102" t="s">
        <v>3250</v>
      </c>
      <c r="BS34" s="102" t="s">
        <v>3250</v>
      </c>
      <c r="BT34" s="99" t="s">
        <v>3064</v>
      </c>
      <c r="BU34" s="99" t="s">
        <v>3064</v>
      </c>
      <c r="BV34" s="99" t="s">
        <v>3064</v>
      </c>
      <c r="BW34" s="99" t="s">
        <v>3064</v>
      </c>
      <c r="BX34" s="99" t="s">
        <v>3064</v>
      </c>
      <c r="BY34" s="99" t="s">
        <v>3064</v>
      </c>
      <c r="BZ34" s="99" t="s">
        <v>3064</v>
      </c>
      <c r="CA34" s="99" t="s">
        <v>3064</v>
      </c>
      <c r="CB34" s="99" t="s">
        <v>3064</v>
      </c>
      <c r="CC34" s="99" t="s">
        <v>3064</v>
      </c>
      <c r="CD34" s="99" t="s">
        <v>3064</v>
      </c>
      <c r="CE34" s="99" t="s">
        <v>3064</v>
      </c>
      <c r="CF34" s="99" t="s">
        <v>3064</v>
      </c>
      <c r="CG34" s="99" t="s">
        <v>3064</v>
      </c>
      <c r="CH34" s="102" t="s">
        <v>3250</v>
      </c>
      <c r="CI34" s="99" t="s">
        <v>3064</v>
      </c>
      <c r="CJ34" s="99" t="s">
        <v>3064</v>
      </c>
      <c r="CK34" s="99" t="s">
        <v>3064</v>
      </c>
      <c r="CL34" s="99" t="s">
        <v>3064</v>
      </c>
      <c r="CM34" s="99" t="s">
        <v>3064</v>
      </c>
      <c r="CN34" s="99" t="s">
        <v>3064</v>
      </c>
      <c r="CO34" s="99" t="s">
        <v>3064</v>
      </c>
      <c r="CP34" s="99" t="s">
        <v>3064</v>
      </c>
      <c r="CQ34" s="99" t="s">
        <v>3064</v>
      </c>
      <c r="CR34" s="99" t="s">
        <v>3064</v>
      </c>
      <c r="CS34" s="99" t="s">
        <v>3064</v>
      </c>
      <c r="CT34" s="102" t="s">
        <v>3250</v>
      </c>
      <c r="CU34" s="106" t="s">
        <v>3250</v>
      </c>
    </row>
    <row r="35" s="38" customFormat="1" ht="15.4" customHeight="1" spans="1:99">
      <c r="A35" s="97" t="s">
        <v>3290</v>
      </c>
      <c r="B35" s="98" t="s">
        <v>3064</v>
      </c>
      <c r="C35" s="98" t="s">
        <v>3064</v>
      </c>
      <c r="D35" s="98" t="s">
        <v>3255</v>
      </c>
      <c r="E35" s="96">
        <v>2526318.32</v>
      </c>
      <c r="F35" s="96">
        <v>1750684.64</v>
      </c>
      <c r="G35" s="96">
        <v>630753</v>
      </c>
      <c r="H35" s="96">
        <v>669961.84</v>
      </c>
      <c r="I35" s="96">
        <v>124768</v>
      </c>
      <c r="J35" s="99" t="s">
        <v>3064</v>
      </c>
      <c r="K35" s="96">
        <v>119163.8</v>
      </c>
      <c r="L35" s="99" t="s">
        <v>3064</v>
      </c>
      <c r="M35" s="99" t="s">
        <v>3064</v>
      </c>
      <c r="N35" s="99" t="s">
        <v>3064</v>
      </c>
      <c r="O35" s="96">
        <v>206038</v>
      </c>
      <c r="P35" s="96">
        <v>702525.81</v>
      </c>
      <c r="Q35" s="96">
        <v>47373.9</v>
      </c>
      <c r="R35" s="96">
        <v>3100</v>
      </c>
      <c r="S35" s="99" t="s">
        <v>3064</v>
      </c>
      <c r="T35" s="99" t="s">
        <v>3064</v>
      </c>
      <c r="U35" s="99" t="s">
        <v>3064</v>
      </c>
      <c r="V35" s="99" t="s">
        <v>3064</v>
      </c>
      <c r="W35" s="99" t="s">
        <v>3064</v>
      </c>
      <c r="X35" s="96">
        <v>252094.41</v>
      </c>
      <c r="Y35" s="99" t="s">
        <v>3064</v>
      </c>
      <c r="Z35" s="96">
        <v>96</v>
      </c>
      <c r="AA35" s="99" t="s">
        <v>3064</v>
      </c>
      <c r="AB35" s="96">
        <v>30801.5</v>
      </c>
      <c r="AC35" s="99" t="s">
        <v>3064</v>
      </c>
      <c r="AD35" s="99" t="s">
        <v>3064</v>
      </c>
      <c r="AE35" s="99" t="s">
        <v>3064</v>
      </c>
      <c r="AF35" s="99" t="s">
        <v>3064</v>
      </c>
      <c r="AG35" s="99" t="s">
        <v>3064</v>
      </c>
      <c r="AH35" s="96">
        <v>5200</v>
      </c>
      <c r="AI35" s="99" t="s">
        <v>3064</v>
      </c>
      <c r="AJ35" s="96">
        <v>5000</v>
      </c>
      <c r="AK35" s="99" t="s">
        <v>3064</v>
      </c>
      <c r="AL35" s="99" t="s">
        <v>3064</v>
      </c>
      <c r="AM35" s="99" t="s">
        <v>3064</v>
      </c>
      <c r="AN35" s="96">
        <v>3760</v>
      </c>
      <c r="AO35" s="99" t="s">
        <v>3064</v>
      </c>
      <c r="AP35" s="99" t="s">
        <v>3064</v>
      </c>
      <c r="AQ35" s="96">
        <v>355100</v>
      </c>
      <c r="AR35" s="96">
        <v>73107.87</v>
      </c>
      <c r="AS35" s="99" t="s">
        <v>3064</v>
      </c>
      <c r="AT35" s="99" t="s">
        <v>3064</v>
      </c>
      <c r="AU35" s="99" t="s">
        <v>3064</v>
      </c>
      <c r="AV35" s="99" t="s">
        <v>3064</v>
      </c>
      <c r="AW35" s="99" t="s">
        <v>3064</v>
      </c>
      <c r="AX35" s="99" t="s">
        <v>3064</v>
      </c>
      <c r="AY35" s="96">
        <v>35107.87</v>
      </c>
      <c r="AZ35" s="99" t="s">
        <v>3064</v>
      </c>
      <c r="BA35" s="99" t="s">
        <v>3064</v>
      </c>
      <c r="BB35" s="99" t="s">
        <v>3064</v>
      </c>
      <c r="BC35" s="99" t="s">
        <v>3064</v>
      </c>
      <c r="BD35" s="99" t="s">
        <v>3064</v>
      </c>
      <c r="BE35" s="99" t="s">
        <v>3064</v>
      </c>
      <c r="BF35" s="96">
        <v>38000</v>
      </c>
      <c r="BG35" s="99" t="s">
        <v>3064</v>
      </c>
      <c r="BH35" s="99" t="s">
        <v>3064</v>
      </c>
      <c r="BI35" s="102" t="s">
        <v>3250</v>
      </c>
      <c r="BJ35" s="102" t="s">
        <v>3250</v>
      </c>
      <c r="BK35" s="102" t="s">
        <v>3250</v>
      </c>
      <c r="BL35" s="102" t="s">
        <v>3250</v>
      </c>
      <c r="BM35" s="102" t="s">
        <v>3250</v>
      </c>
      <c r="BN35" s="102" t="s">
        <v>3250</v>
      </c>
      <c r="BO35" s="102" t="s">
        <v>3250</v>
      </c>
      <c r="BP35" s="102" t="s">
        <v>3250</v>
      </c>
      <c r="BQ35" s="102" t="s">
        <v>3250</v>
      </c>
      <c r="BR35" s="102" t="s">
        <v>3250</v>
      </c>
      <c r="BS35" s="102" t="s">
        <v>3250</v>
      </c>
      <c r="BT35" s="99" t="s">
        <v>3064</v>
      </c>
      <c r="BU35" s="99" t="s">
        <v>3064</v>
      </c>
      <c r="BV35" s="99" t="s">
        <v>3064</v>
      </c>
      <c r="BW35" s="99" t="s">
        <v>3064</v>
      </c>
      <c r="BX35" s="99" t="s">
        <v>3064</v>
      </c>
      <c r="BY35" s="99" t="s">
        <v>3064</v>
      </c>
      <c r="BZ35" s="99" t="s">
        <v>3064</v>
      </c>
      <c r="CA35" s="99" t="s">
        <v>3064</v>
      </c>
      <c r="CB35" s="99" t="s">
        <v>3064</v>
      </c>
      <c r="CC35" s="99" t="s">
        <v>3064</v>
      </c>
      <c r="CD35" s="99" t="s">
        <v>3064</v>
      </c>
      <c r="CE35" s="99" t="s">
        <v>3064</v>
      </c>
      <c r="CF35" s="99" t="s">
        <v>3064</v>
      </c>
      <c r="CG35" s="99" t="s">
        <v>3064</v>
      </c>
      <c r="CH35" s="102" t="s">
        <v>3250</v>
      </c>
      <c r="CI35" s="99" t="s">
        <v>3064</v>
      </c>
      <c r="CJ35" s="99" t="s">
        <v>3064</v>
      </c>
      <c r="CK35" s="99" t="s">
        <v>3064</v>
      </c>
      <c r="CL35" s="99" t="s">
        <v>3064</v>
      </c>
      <c r="CM35" s="99" t="s">
        <v>3064</v>
      </c>
      <c r="CN35" s="99" t="s">
        <v>3064</v>
      </c>
      <c r="CO35" s="99" t="s">
        <v>3064</v>
      </c>
      <c r="CP35" s="99" t="s">
        <v>3064</v>
      </c>
      <c r="CQ35" s="99" t="s">
        <v>3064</v>
      </c>
      <c r="CR35" s="99" t="s">
        <v>3064</v>
      </c>
      <c r="CS35" s="99" t="s">
        <v>3064</v>
      </c>
      <c r="CT35" s="102" t="s">
        <v>3250</v>
      </c>
      <c r="CU35" s="106" t="s">
        <v>3250</v>
      </c>
    </row>
    <row r="36" ht="15.4" customHeight="1" spans="1:99">
      <c r="A36" s="97" t="s">
        <v>3291</v>
      </c>
      <c r="B36" s="98" t="s">
        <v>3064</v>
      </c>
      <c r="C36" s="98" t="s">
        <v>3064</v>
      </c>
      <c r="D36" s="98" t="s">
        <v>3292</v>
      </c>
      <c r="E36" s="96">
        <v>528187.64</v>
      </c>
      <c r="F36" s="96">
        <v>265741.64</v>
      </c>
      <c r="G36" s="96">
        <v>124080</v>
      </c>
      <c r="H36" s="96">
        <v>122360.64</v>
      </c>
      <c r="I36" s="96">
        <v>19301</v>
      </c>
      <c r="J36" s="99" t="s">
        <v>3064</v>
      </c>
      <c r="K36" s="99" t="s">
        <v>3064</v>
      </c>
      <c r="L36" s="99" t="s">
        <v>3064</v>
      </c>
      <c r="M36" s="99" t="s">
        <v>3064</v>
      </c>
      <c r="N36" s="99" t="s">
        <v>3064</v>
      </c>
      <c r="O36" s="99" t="s">
        <v>3064</v>
      </c>
      <c r="P36" s="96">
        <v>258346</v>
      </c>
      <c r="Q36" s="96">
        <v>10995</v>
      </c>
      <c r="R36" s="96">
        <v>37651</v>
      </c>
      <c r="S36" s="99" t="s">
        <v>3064</v>
      </c>
      <c r="T36" s="99" t="s">
        <v>3064</v>
      </c>
      <c r="U36" s="99" t="s">
        <v>3064</v>
      </c>
      <c r="V36" s="99" t="s">
        <v>3064</v>
      </c>
      <c r="W36" s="96">
        <v>7200</v>
      </c>
      <c r="X36" s="99" t="s">
        <v>3064</v>
      </c>
      <c r="Y36" s="99" t="s">
        <v>3064</v>
      </c>
      <c r="Z36" s="99" t="s">
        <v>3064</v>
      </c>
      <c r="AA36" s="99" t="s">
        <v>3064</v>
      </c>
      <c r="AB36" s="96">
        <v>202500</v>
      </c>
      <c r="AC36" s="99" t="s">
        <v>3064</v>
      </c>
      <c r="AD36" s="99" t="s">
        <v>3064</v>
      </c>
      <c r="AE36" s="99" t="s">
        <v>3064</v>
      </c>
      <c r="AF36" s="99" t="s">
        <v>3064</v>
      </c>
      <c r="AG36" s="99" t="s">
        <v>3064</v>
      </c>
      <c r="AH36" s="99" t="s">
        <v>3064</v>
      </c>
      <c r="AI36" s="99" t="s">
        <v>3064</v>
      </c>
      <c r="AJ36" s="99" t="s">
        <v>3064</v>
      </c>
      <c r="AK36" s="99" t="s">
        <v>3064</v>
      </c>
      <c r="AL36" s="99" t="s">
        <v>3064</v>
      </c>
      <c r="AM36" s="99" t="s">
        <v>3064</v>
      </c>
      <c r="AN36" s="99" t="s">
        <v>3064</v>
      </c>
      <c r="AO36" s="99" t="s">
        <v>3064</v>
      </c>
      <c r="AP36" s="99" t="s">
        <v>3064</v>
      </c>
      <c r="AQ36" s="99" t="s">
        <v>3064</v>
      </c>
      <c r="AR36" s="96">
        <v>4100</v>
      </c>
      <c r="AS36" s="99" t="s">
        <v>3064</v>
      </c>
      <c r="AT36" s="99" t="s">
        <v>3064</v>
      </c>
      <c r="AU36" s="99" t="s">
        <v>3064</v>
      </c>
      <c r="AV36" s="99" t="s">
        <v>3064</v>
      </c>
      <c r="AW36" s="99" t="s">
        <v>3064</v>
      </c>
      <c r="AX36" s="99" t="s">
        <v>3064</v>
      </c>
      <c r="AY36" s="99" t="s">
        <v>3064</v>
      </c>
      <c r="AZ36" s="99" t="s">
        <v>3064</v>
      </c>
      <c r="BA36" s="99" t="s">
        <v>3064</v>
      </c>
      <c r="BB36" s="99" t="s">
        <v>3064</v>
      </c>
      <c r="BC36" s="99" t="s">
        <v>3064</v>
      </c>
      <c r="BD36" s="99" t="s">
        <v>3064</v>
      </c>
      <c r="BE36" s="99" t="s">
        <v>3064</v>
      </c>
      <c r="BF36" s="96">
        <v>4100</v>
      </c>
      <c r="BG36" s="99" t="s">
        <v>3064</v>
      </c>
      <c r="BH36" s="99" t="s">
        <v>3064</v>
      </c>
      <c r="BI36" s="102" t="s">
        <v>3250</v>
      </c>
      <c r="BJ36" s="102" t="s">
        <v>3250</v>
      </c>
      <c r="BK36" s="102" t="s">
        <v>3250</v>
      </c>
      <c r="BL36" s="102" t="s">
        <v>3250</v>
      </c>
      <c r="BM36" s="102" t="s">
        <v>3250</v>
      </c>
      <c r="BN36" s="102" t="s">
        <v>3250</v>
      </c>
      <c r="BO36" s="102" t="s">
        <v>3250</v>
      </c>
      <c r="BP36" s="102" t="s">
        <v>3250</v>
      </c>
      <c r="BQ36" s="102" t="s">
        <v>3250</v>
      </c>
      <c r="BR36" s="102" t="s">
        <v>3250</v>
      </c>
      <c r="BS36" s="102" t="s">
        <v>3250</v>
      </c>
      <c r="BT36" s="99" t="s">
        <v>3064</v>
      </c>
      <c r="BU36" s="99" t="s">
        <v>3064</v>
      </c>
      <c r="BV36" s="99" t="s">
        <v>3064</v>
      </c>
      <c r="BW36" s="99" t="s">
        <v>3064</v>
      </c>
      <c r="BX36" s="99" t="s">
        <v>3064</v>
      </c>
      <c r="BY36" s="99" t="s">
        <v>3064</v>
      </c>
      <c r="BZ36" s="99" t="s">
        <v>3064</v>
      </c>
      <c r="CA36" s="99" t="s">
        <v>3064</v>
      </c>
      <c r="CB36" s="99" t="s">
        <v>3064</v>
      </c>
      <c r="CC36" s="99" t="s">
        <v>3064</v>
      </c>
      <c r="CD36" s="99" t="s">
        <v>3064</v>
      </c>
      <c r="CE36" s="99" t="s">
        <v>3064</v>
      </c>
      <c r="CF36" s="99" t="s">
        <v>3064</v>
      </c>
      <c r="CG36" s="99" t="s">
        <v>3064</v>
      </c>
      <c r="CH36" s="102" t="s">
        <v>3250</v>
      </c>
      <c r="CI36" s="99" t="s">
        <v>3064</v>
      </c>
      <c r="CJ36" s="99" t="s">
        <v>3064</v>
      </c>
      <c r="CK36" s="99" t="s">
        <v>3064</v>
      </c>
      <c r="CL36" s="99" t="s">
        <v>3064</v>
      </c>
      <c r="CM36" s="99" t="s">
        <v>3064</v>
      </c>
      <c r="CN36" s="99" t="s">
        <v>3064</v>
      </c>
      <c r="CO36" s="99" t="s">
        <v>3064</v>
      </c>
      <c r="CP36" s="99" t="s">
        <v>3064</v>
      </c>
      <c r="CQ36" s="99" t="s">
        <v>3064</v>
      </c>
      <c r="CR36" s="99" t="s">
        <v>3064</v>
      </c>
      <c r="CS36" s="99" t="s">
        <v>3064</v>
      </c>
      <c r="CT36" s="102" t="s">
        <v>3250</v>
      </c>
      <c r="CU36" s="106" t="s">
        <v>3250</v>
      </c>
    </row>
    <row r="37" s="38" customFormat="1" ht="15.4" customHeight="1" spans="1:99">
      <c r="A37" s="97" t="s">
        <v>3293</v>
      </c>
      <c r="B37" s="98" t="s">
        <v>3064</v>
      </c>
      <c r="C37" s="98" t="s">
        <v>3064</v>
      </c>
      <c r="D37" s="98" t="s">
        <v>3255</v>
      </c>
      <c r="E37" s="96">
        <v>528187.64</v>
      </c>
      <c r="F37" s="96">
        <v>265741.64</v>
      </c>
      <c r="G37" s="96">
        <v>124080</v>
      </c>
      <c r="H37" s="96">
        <v>122360.64</v>
      </c>
      <c r="I37" s="96">
        <v>19301</v>
      </c>
      <c r="J37" s="99" t="s">
        <v>3064</v>
      </c>
      <c r="K37" s="99" t="s">
        <v>3064</v>
      </c>
      <c r="L37" s="99" t="s">
        <v>3064</v>
      </c>
      <c r="M37" s="99" t="s">
        <v>3064</v>
      </c>
      <c r="N37" s="99" t="s">
        <v>3064</v>
      </c>
      <c r="O37" s="99" t="s">
        <v>3064</v>
      </c>
      <c r="P37" s="96">
        <v>258346</v>
      </c>
      <c r="Q37" s="96">
        <v>10995</v>
      </c>
      <c r="R37" s="96">
        <v>37651</v>
      </c>
      <c r="S37" s="99" t="s">
        <v>3064</v>
      </c>
      <c r="T37" s="99" t="s">
        <v>3064</v>
      </c>
      <c r="U37" s="99" t="s">
        <v>3064</v>
      </c>
      <c r="V37" s="99" t="s">
        <v>3064</v>
      </c>
      <c r="W37" s="96">
        <v>7200</v>
      </c>
      <c r="X37" s="99" t="s">
        <v>3064</v>
      </c>
      <c r="Y37" s="99" t="s">
        <v>3064</v>
      </c>
      <c r="Z37" s="99" t="s">
        <v>3064</v>
      </c>
      <c r="AA37" s="99" t="s">
        <v>3064</v>
      </c>
      <c r="AB37" s="96">
        <v>202500</v>
      </c>
      <c r="AC37" s="99" t="s">
        <v>3064</v>
      </c>
      <c r="AD37" s="99" t="s">
        <v>3064</v>
      </c>
      <c r="AE37" s="99" t="s">
        <v>3064</v>
      </c>
      <c r="AF37" s="99" t="s">
        <v>3064</v>
      </c>
      <c r="AG37" s="99" t="s">
        <v>3064</v>
      </c>
      <c r="AH37" s="99" t="s">
        <v>3064</v>
      </c>
      <c r="AI37" s="99" t="s">
        <v>3064</v>
      </c>
      <c r="AJ37" s="99" t="s">
        <v>3064</v>
      </c>
      <c r="AK37" s="99" t="s">
        <v>3064</v>
      </c>
      <c r="AL37" s="99" t="s">
        <v>3064</v>
      </c>
      <c r="AM37" s="99" t="s">
        <v>3064</v>
      </c>
      <c r="AN37" s="99" t="s">
        <v>3064</v>
      </c>
      <c r="AO37" s="99" t="s">
        <v>3064</v>
      </c>
      <c r="AP37" s="99" t="s">
        <v>3064</v>
      </c>
      <c r="AQ37" s="99" t="s">
        <v>3064</v>
      </c>
      <c r="AR37" s="96">
        <v>4100</v>
      </c>
      <c r="AS37" s="99" t="s">
        <v>3064</v>
      </c>
      <c r="AT37" s="99" t="s">
        <v>3064</v>
      </c>
      <c r="AU37" s="99" t="s">
        <v>3064</v>
      </c>
      <c r="AV37" s="99" t="s">
        <v>3064</v>
      </c>
      <c r="AW37" s="99" t="s">
        <v>3064</v>
      </c>
      <c r="AX37" s="99" t="s">
        <v>3064</v>
      </c>
      <c r="AY37" s="99" t="s">
        <v>3064</v>
      </c>
      <c r="AZ37" s="99" t="s">
        <v>3064</v>
      </c>
      <c r="BA37" s="99" t="s">
        <v>3064</v>
      </c>
      <c r="BB37" s="99" t="s">
        <v>3064</v>
      </c>
      <c r="BC37" s="99" t="s">
        <v>3064</v>
      </c>
      <c r="BD37" s="99" t="s">
        <v>3064</v>
      </c>
      <c r="BE37" s="99" t="s">
        <v>3064</v>
      </c>
      <c r="BF37" s="96">
        <v>4100</v>
      </c>
      <c r="BG37" s="99" t="s">
        <v>3064</v>
      </c>
      <c r="BH37" s="99" t="s">
        <v>3064</v>
      </c>
      <c r="BI37" s="102" t="s">
        <v>3250</v>
      </c>
      <c r="BJ37" s="102" t="s">
        <v>3250</v>
      </c>
      <c r="BK37" s="102" t="s">
        <v>3250</v>
      </c>
      <c r="BL37" s="102" t="s">
        <v>3250</v>
      </c>
      <c r="BM37" s="102" t="s">
        <v>3250</v>
      </c>
      <c r="BN37" s="102" t="s">
        <v>3250</v>
      </c>
      <c r="BO37" s="102" t="s">
        <v>3250</v>
      </c>
      <c r="BP37" s="102" t="s">
        <v>3250</v>
      </c>
      <c r="BQ37" s="102" t="s">
        <v>3250</v>
      </c>
      <c r="BR37" s="102" t="s">
        <v>3250</v>
      </c>
      <c r="BS37" s="102" t="s">
        <v>3250</v>
      </c>
      <c r="BT37" s="99" t="s">
        <v>3064</v>
      </c>
      <c r="BU37" s="99" t="s">
        <v>3064</v>
      </c>
      <c r="BV37" s="99" t="s">
        <v>3064</v>
      </c>
      <c r="BW37" s="99" t="s">
        <v>3064</v>
      </c>
      <c r="BX37" s="99" t="s">
        <v>3064</v>
      </c>
      <c r="BY37" s="99" t="s">
        <v>3064</v>
      </c>
      <c r="BZ37" s="99" t="s">
        <v>3064</v>
      </c>
      <c r="CA37" s="99" t="s">
        <v>3064</v>
      </c>
      <c r="CB37" s="99" t="s">
        <v>3064</v>
      </c>
      <c r="CC37" s="99" t="s">
        <v>3064</v>
      </c>
      <c r="CD37" s="99" t="s">
        <v>3064</v>
      </c>
      <c r="CE37" s="99" t="s">
        <v>3064</v>
      </c>
      <c r="CF37" s="99" t="s">
        <v>3064</v>
      </c>
      <c r="CG37" s="99" t="s">
        <v>3064</v>
      </c>
      <c r="CH37" s="102" t="s">
        <v>3250</v>
      </c>
      <c r="CI37" s="99" t="s">
        <v>3064</v>
      </c>
      <c r="CJ37" s="99" t="s">
        <v>3064</v>
      </c>
      <c r="CK37" s="99" t="s">
        <v>3064</v>
      </c>
      <c r="CL37" s="99" t="s">
        <v>3064</v>
      </c>
      <c r="CM37" s="99" t="s">
        <v>3064</v>
      </c>
      <c r="CN37" s="99" t="s">
        <v>3064</v>
      </c>
      <c r="CO37" s="99" t="s">
        <v>3064</v>
      </c>
      <c r="CP37" s="99" t="s">
        <v>3064</v>
      </c>
      <c r="CQ37" s="99" t="s">
        <v>3064</v>
      </c>
      <c r="CR37" s="99" t="s">
        <v>3064</v>
      </c>
      <c r="CS37" s="99" t="s">
        <v>3064</v>
      </c>
      <c r="CT37" s="102" t="s">
        <v>3250</v>
      </c>
      <c r="CU37" s="106" t="s">
        <v>3250</v>
      </c>
    </row>
    <row r="38" ht="15.4" customHeight="1" spans="1:99">
      <c r="A38" s="97" t="s">
        <v>3294</v>
      </c>
      <c r="B38" s="98" t="s">
        <v>3064</v>
      </c>
      <c r="C38" s="98" t="s">
        <v>3064</v>
      </c>
      <c r="D38" s="98" t="s">
        <v>413</v>
      </c>
      <c r="E38" s="96">
        <v>612463.72</v>
      </c>
      <c r="F38" s="96">
        <v>585281.76</v>
      </c>
      <c r="G38" s="96">
        <v>300042</v>
      </c>
      <c r="H38" s="96">
        <v>266031.76</v>
      </c>
      <c r="I38" s="96">
        <v>19208</v>
      </c>
      <c r="J38" s="99" t="s">
        <v>3064</v>
      </c>
      <c r="K38" s="99" t="s">
        <v>3064</v>
      </c>
      <c r="L38" s="99" t="s">
        <v>3064</v>
      </c>
      <c r="M38" s="99" t="s">
        <v>3064</v>
      </c>
      <c r="N38" s="99" t="s">
        <v>3064</v>
      </c>
      <c r="O38" s="99" t="s">
        <v>3064</v>
      </c>
      <c r="P38" s="96">
        <v>22881.96</v>
      </c>
      <c r="Q38" s="96">
        <v>18342.96</v>
      </c>
      <c r="R38" s="99" t="s">
        <v>3064</v>
      </c>
      <c r="S38" s="99" t="s">
        <v>3064</v>
      </c>
      <c r="T38" s="99" t="s">
        <v>3064</v>
      </c>
      <c r="U38" s="99" t="s">
        <v>3064</v>
      </c>
      <c r="V38" s="99" t="s">
        <v>3064</v>
      </c>
      <c r="W38" s="99" t="s">
        <v>3064</v>
      </c>
      <c r="X38" s="99" t="s">
        <v>3064</v>
      </c>
      <c r="Y38" s="99" t="s">
        <v>3064</v>
      </c>
      <c r="Z38" s="96">
        <v>4539</v>
      </c>
      <c r="AA38" s="99" t="s">
        <v>3064</v>
      </c>
      <c r="AB38" s="99" t="s">
        <v>3064</v>
      </c>
      <c r="AC38" s="99" t="s">
        <v>3064</v>
      </c>
      <c r="AD38" s="99" t="s">
        <v>3064</v>
      </c>
      <c r="AE38" s="99" t="s">
        <v>3064</v>
      </c>
      <c r="AF38" s="99" t="s">
        <v>3064</v>
      </c>
      <c r="AG38" s="99" t="s">
        <v>3064</v>
      </c>
      <c r="AH38" s="99" t="s">
        <v>3064</v>
      </c>
      <c r="AI38" s="99" t="s">
        <v>3064</v>
      </c>
      <c r="AJ38" s="99" t="s">
        <v>3064</v>
      </c>
      <c r="AK38" s="99" t="s">
        <v>3064</v>
      </c>
      <c r="AL38" s="99" t="s">
        <v>3064</v>
      </c>
      <c r="AM38" s="99" t="s">
        <v>3064</v>
      </c>
      <c r="AN38" s="99" t="s">
        <v>3064</v>
      </c>
      <c r="AO38" s="99" t="s">
        <v>3064</v>
      </c>
      <c r="AP38" s="99" t="s">
        <v>3064</v>
      </c>
      <c r="AQ38" s="99" t="s">
        <v>3064</v>
      </c>
      <c r="AR38" s="96">
        <v>4300</v>
      </c>
      <c r="AS38" s="99" t="s">
        <v>3064</v>
      </c>
      <c r="AT38" s="99" t="s">
        <v>3064</v>
      </c>
      <c r="AU38" s="99" t="s">
        <v>3064</v>
      </c>
      <c r="AV38" s="99" t="s">
        <v>3064</v>
      </c>
      <c r="AW38" s="99" t="s">
        <v>3064</v>
      </c>
      <c r="AX38" s="99" t="s">
        <v>3064</v>
      </c>
      <c r="AY38" s="99" t="s">
        <v>3064</v>
      </c>
      <c r="AZ38" s="99" t="s">
        <v>3064</v>
      </c>
      <c r="BA38" s="99" t="s">
        <v>3064</v>
      </c>
      <c r="BB38" s="99" t="s">
        <v>3064</v>
      </c>
      <c r="BC38" s="99" t="s">
        <v>3064</v>
      </c>
      <c r="BD38" s="99" t="s">
        <v>3064</v>
      </c>
      <c r="BE38" s="99" t="s">
        <v>3064</v>
      </c>
      <c r="BF38" s="96">
        <v>4300</v>
      </c>
      <c r="BG38" s="99" t="s">
        <v>3064</v>
      </c>
      <c r="BH38" s="99" t="s">
        <v>3064</v>
      </c>
      <c r="BI38" s="102" t="s">
        <v>3250</v>
      </c>
      <c r="BJ38" s="102" t="s">
        <v>3250</v>
      </c>
      <c r="BK38" s="102" t="s">
        <v>3250</v>
      </c>
      <c r="BL38" s="102" t="s">
        <v>3250</v>
      </c>
      <c r="BM38" s="102" t="s">
        <v>3250</v>
      </c>
      <c r="BN38" s="102" t="s">
        <v>3250</v>
      </c>
      <c r="BO38" s="102" t="s">
        <v>3250</v>
      </c>
      <c r="BP38" s="102" t="s">
        <v>3250</v>
      </c>
      <c r="BQ38" s="102" t="s">
        <v>3250</v>
      </c>
      <c r="BR38" s="102" t="s">
        <v>3250</v>
      </c>
      <c r="BS38" s="102" t="s">
        <v>3250</v>
      </c>
      <c r="BT38" s="99" t="s">
        <v>3064</v>
      </c>
      <c r="BU38" s="99" t="s">
        <v>3064</v>
      </c>
      <c r="BV38" s="99" t="s">
        <v>3064</v>
      </c>
      <c r="BW38" s="99" t="s">
        <v>3064</v>
      </c>
      <c r="BX38" s="99" t="s">
        <v>3064</v>
      </c>
      <c r="BY38" s="99" t="s">
        <v>3064</v>
      </c>
      <c r="BZ38" s="99" t="s">
        <v>3064</v>
      </c>
      <c r="CA38" s="99" t="s">
        <v>3064</v>
      </c>
      <c r="CB38" s="99" t="s">
        <v>3064</v>
      </c>
      <c r="CC38" s="99" t="s">
        <v>3064</v>
      </c>
      <c r="CD38" s="99" t="s">
        <v>3064</v>
      </c>
      <c r="CE38" s="99" t="s">
        <v>3064</v>
      </c>
      <c r="CF38" s="99" t="s">
        <v>3064</v>
      </c>
      <c r="CG38" s="99" t="s">
        <v>3064</v>
      </c>
      <c r="CH38" s="102" t="s">
        <v>3250</v>
      </c>
      <c r="CI38" s="99" t="s">
        <v>3064</v>
      </c>
      <c r="CJ38" s="99" t="s">
        <v>3064</v>
      </c>
      <c r="CK38" s="99" t="s">
        <v>3064</v>
      </c>
      <c r="CL38" s="99" t="s">
        <v>3064</v>
      </c>
      <c r="CM38" s="99" t="s">
        <v>3064</v>
      </c>
      <c r="CN38" s="99" t="s">
        <v>3064</v>
      </c>
      <c r="CO38" s="99" t="s">
        <v>3064</v>
      </c>
      <c r="CP38" s="99" t="s">
        <v>3064</v>
      </c>
      <c r="CQ38" s="99" t="s">
        <v>3064</v>
      </c>
      <c r="CR38" s="99" t="s">
        <v>3064</v>
      </c>
      <c r="CS38" s="99" t="s">
        <v>3064</v>
      </c>
      <c r="CT38" s="102" t="s">
        <v>3250</v>
      </c>
      <c r="CU38" s="106" t="s">
        <v>3250</v>
      </c>
    </row>
    <row r="39" s="38" customFormat="1" ht="15.4" customHeight="1" spans="1:99">
      <c r="A39" s="97" t="s">
        <v>3295</v>
      </c>
      <c r="B39" s="98" t="s">
        <v>3064</v>
      </c>
      <c r="C39" s="98" t="s">
        <v>3064</v>
      </c>
      <c r="D39" s="98" t="s">
        <v>3296</v>
      </c>
      <c r="E39" s="96">
        <v>358183.72</v>
      </c>
      <c r="F39" s="96">
        <v>331001.76</v>
      </c>
      <c r="G39" s="96">
        <v>158442</v>
      </c>
      <c r="H39" s="96">
        <v>153351.76</v>
      </c>
      <c r="I39" s="96">
        <v>19208</v>
      </c>
      <c r="J39" s="99" t="s">
        <v>3064</v>
      </c>
      <c r="K39" s="99" t="s">
        <v>3064</v>
      </c>
      <c r="L39" s="99" t="s">
        <v>3064</v>
      </c>
      <c r="M39" s="99" t="s">
        <v>3064</v>
      </c>
      <c r="N39" s="99" t="s">
        <v>3064</v>
      </c>
      <c r="O39" s="99" t="s">
        <v>3064</v>
      </c>
      <c r="P39" s="96">
        <v>22881.96</v>
      </c>
      <c r="Q39" s="96">
        <v>18342.96</v>
      </c>
      <c r="R39" s="99" t="s">
        <v>3064</v>
      </c>
      <c r="S39" s="99" t="s">
        <v>3064</v>
      </c>
      <c r="T39" s="99" t="s">
        <v>3064</v>
      </c>
      <c r="U39" s="99" t="s">
        <v>3064</v>
      </c>
      <c r="V39" s="99" t="s">
        <v>3064</v>
      </c>
      <c r="W39" s="99" t="s">
        <v>3064</v>
      </c>
      <c r="X39" s="99" t="s">
        <v>3064</v>
      </c>
      <c r="Y39" s="99" t="s">
        <v>3064</v>
      </c>
      <c r="Z39" s="96">
        <v>4539</v>
      </c>
      <c r="AA39" s="99" t="s">
        <v>3064</v>
      </c>
      <c r="AB39" s="99" t="s">
        <v>3064</v>
      </c>
      <c r="AC39" s="99" t="s">
        <v>3064</v>
      </c>
      <c r="AD39" s="99" t="s">
        <v>3064</v>
      </c>
      <c r="AE39" s="99" t="s">
        <v>3064</v>
      </c>
      <c r="AF39" s="99" t="s">
        <v>3064</v>
      </c>
      <c r="AG39" s="99" t="s">
        <v>3064</v>
      </c>
      <c r="AH39" s="99" t="s">
        <v>3064</v>
      </c>
      <c r="AI39" s="99" t="s">
        <v>3064</v>
      </c>
      <c r="AJ39" s="99" t="s">
        <v>3064</v>
      </c>
      <c r="AK39" s="99" t="s">
        <v>3064</v>
      </c>
      <c r="AL39" s="99" t="s">
        <v>3064</v>
      </c>
      <c r="AM39" s="99" t="s">
        <v>3064</v>
      </c>
      <c r="AN39" s="99" t="s">
        <v>3064</v>
      </c>
      <c r="AO39" s="99" t="s">
        <v>3064</v>
      </c>
      <c r="AP39" s="99" t="s">
        <v>3064</v>
      </c>
      <c r="AQ39" s="99" t="s">
        <v>3064</v>
      </c>
      <c r="AR39" s="96">
        <v>4300</v>
      </c>
      <c r="AS39" s="99" t="s">
        <v>3064</v>
      </c>
      <c r="AT39" s="99" t="s">
        <v>3064</v>
      </c>
      <c r="AU39" s="99" t="s">
        <v>3064</v>
      </c>
      <c r="AV39" s="99" t="s">
        <v>3064</v>
      </c>
      <c r="AW39" s="99" t="s">
        <v>3064</v>
      </c>
      <c r="AX39" s="99" t="s">
        <v>3064</v>
      </c>
      <c r="AY39" s="99" t="s">
        <v>3064</v>
      </c>
      <c r="AZ39" s="99" t="s">
        <v>3064</v>
      </c>
      <c r="BA39" s="99" t="s">
        <v>3064</v>
      </c>
      <c r="BB39" s="99" t="s">
        <v>3064</v>
      </c>
      <c r="BC39" s="99" t="s">
        <v>3064</v>
      </c>
      <c r="BD39" s="99" t="s">
        <v>3064</v>
      </c>
      <c r="BE39" s="99" t="s">
        <v>3064</v>
      </c>
      <c r="BF39" s="96">
        <v>4300</v>
      </c>
      <c r="BG39" s="99" t="s">
        <v>3064</v>
      </c>
      <c r="BH39" s="99" t="s">
        <v>3064</v>
      </c>
      <c r="BI39" s="102" t="s">
        <v>3250</v>
      </c>
      <c r="BJ39" s="102" t="s">
        <v>3250</v>
      </c>
      <c r="BK39" s="102" t="s">
        <v>3250</v>
      </c>
      <c r="BL39" s="102" t="s">
        <v>3250</v>
      </c>
      <c r="BM39" s="102" t="s">
        <v>3250</v>
      </c>
      <c r="BN39" s="102" t="s">
        <v>3250</v>
      </c>
      <c r="BO39" s="102" t="s">
        <v>3250</v>
      </c>
      <c r="BP39" s="102" t="s">
        <v>3250</v>
      </c>
      <c r="BQ39" s="102" t="s">
        <v>3250</v>
      </c>
      <c r="BR39" s="102" t="s">
        <v>3250</v>
      </c>
      <c r="BS39" s="102" t="s">
        <v>3250</v>
      </c>
      <c r="BT39" s="99" t="s">
        <v>3064</v>
      </c>
      <c r="BU39" s="99" t="s">
        <v>3064</v>
      </c>
      <c r="BV39" s="99" t="s">
        <v>3064</v>
      </c>
      <c r="BW39" s="99" t="s">
        <v>3064</v>
      </c>
      <c r="BX39" s="99" t="s">
        <v>3064</v>
      </c>
      <c r="BY39" s="99" t="s">
        <v>3064</v>
      </c>
      <c r="BZ39" s="99" t="s">
        <v>3064</v>
      </c>
      <c r="CA39" s="99" t="s">
        <v>3064</v>
      </c>
      <c r="CB39" s="99" t="s">
        <v>3064</v>
      </c>
      <c r="CC39" s="99" t="s">
        <v>3064</v>
      </c>
      <c r="CD39" s="99" t="s">
        <v>3064</v>
      </c>
      <c r="CE39" s="99" t="s">
        <v>3064</v>
      </c>
      <c r="CF39" s="99" t="s">
        <v>3064</v>
      </c>
      <c r="CG39" s="99" t="s">
        <v>3064</v>
      </c>
      <c r="CH39" s="102" t="s">
        <v>3250</v>
      </c>
      <c r="CI39" s="99" t="s">
        <v>3064</v>
      </c>
      <c r="CJ39" s="99" t="s">
        <v>3064</v>
      </c>
      <c r="CK39" s="99" t="s">
        <v>3064</v>
      </c>
      <c r="CL39" s="99" t="s">
        <v>3064</v>
      </c>
      <c r="CM39" s="99" t="s">
        <v>3064</v>
      </c>
      <c r="CN39" s="99" t="s">
        <v>3064</v>
      </c>
      <c r="CO39" s="99" t="s">
        <v>3064</v>
      </c>
      <c r="CP39" s="99" t="s">
        <v>3064</v>
      </c>
      <c r="CQ39" s="99" t="s">
        <v>3064</v>
      </c>
      <c r="CR39" s="99" t="s">
        <v>3064</v>
      </c>
      <c r="CS39" s="99" t="s">
        <v>3064</v>
      </c>
      <c r="CT39" s="102" t="s">
        <v>3250</v>
      </c>
      <c r="CU39" s="106" t="s">
        <v>3250</v>
      </c>
    </row>
    <row r="40" ht="15.4" customHeight="1" spans="1:99">
      <c r="A40" s="97" t="s">
        <v>3297</v>
      </c>
      <c r="B40" s="98" t="s">
        <v>3064</v>
      </c>
      <c r="C40" s="98" t="s">
        <v>3064</v>
      </c>
      <c r="D40" s="98" t="s">
        <v>3255</v>
      </c>
      <c r="E40" s="96">
        <v>358183.72</v>
      </c>
      <c r="F40" s="96">
        <v>331001.76</v>
      </c>
      <c r="G40" s="96">
        <v>158442</v>
      </c>
      <c r="H40" s="96">
        <v>153351.76</v>
      </c>
      <c r="I40" s="96">
        <v>19208</v>
      </c>
      <c r="J40" s="99" t="s">
        <v>3064</v>
      </c>
      <c r="K40" s="99" t="s">
        <v>3064</v>
      </c>
      <c r="L40" s="99" t="s">
        <v>3064</v>
      </c>
      <c r="M40" s="99" t="s">
        <v>3064</v>
      </c>
      <c r="N40" s="99" t="s">
        <v>3064</v>
      </c>
      <c r="O40" s="99" t="s">
        <v>3064</v>
      </c>
      <c r="P40" s="96">
        <v>22881.96</v>
      </c>
      <c r="Q40" s="96">
        <v>18342.96</v>
      </c>
      <c r="R40" s="99" t="s">
        <v>3064</v>
      </c>
      <c r="S40" s="99" t="s">
        <v>3064</v>
      </c>
      <c r="T40" s="99" t="s">
        <v>3064</v>
      </c>
      <c r="U40" s="99" t="s">
        <v>3064</v>
      </c>
      <c r="V40" s="99" t="s">
        <v>3064</v>
      </c>
      <c r="W40" s="99" t="s">
        <v>3064</v>
      </c>
      <c r="X40" s="99" t="s">
        <v>3064</v>
      </c>
      <c r="Y40" s="99" t="s">
        <v>3064</v>
      </c>
      <c r="Z40" s="96">
        <v>4539</v>
      </c>
      <c r="AA40" s="99" t="s">
        <v>3064</v>
      </c>
      <c r="AB40" s="99" t="s">
        <v>3064</v>
      </c>
      <c r="AC40" s="99" t="s">
        <v>3064</v>
      </c>
      <c r="AD40" s="99" t="s">
        <v>3064</v>
      </c>
      <c r="AE40" s="99" t="s">
        <v>3064</v>
      </c>
      <c r="AF40" s="99" t="s">
        <v>3064</v>
      </c>
      <c r="AG40" s="99" t="s">
        <v>3064</v>
      </c>
      <c r="AH40" s="99" t="s">
        <v>3064</v>
      </c>
      <c r="AI40" s="99" t="s">
        <v>3064</v>
      </c>
      <c r="AJ40" s="99" t="s">
        <v>3064</v>
      </c>
      <c r="AK40" s="99" t="s">
        <v>3064</v>
      </c>
      <c r="AL40" s="99" t="s">
        <v>3064</v>
      </c>
      <c r="AM40" s="99" t="s">
        <v>3064</v>
      </c>
      <c r="AN40" s="99" t="s">
        <v>3064</v>
      </c>
      <c r="AO40" s="99" t="s">
        <v>3064</v>
      </c>
      <c r="AP40" s="99" t="s">
        <v>3064</v>
      </c>
      <c r="AQ40" s="99" t="s">
        <v>3064</v>
      </c>
      <c r="AR40" s="96">
        <v>4300</v>
      </c>
      <c r="AS40" s="99" t="s">
        <v>3064</v>
      </c>
      <c r="AT40" s="99" t="s">
        <v>3064</v>
      </c>
      <c r="AU40" s="99" t="s">
        <v>3064</v>
      </c>
      <c r="AV40" s="99" t="s">
        <v>3064</v>
      </c>
      <c r="AW40" s="99" t="s">
        <v>3064</v>
      </c>
      <c r="AX40" s="99" t="s">
        <v>3064</v>
      </c>
      <c r="AY40" s="99" t="s">
        <v>3064</v>
      </c>
      <c r="AZ40" s="99" t="s">
        <v>3064</v>
      </c>
      <c r="BA40" s="99" t="s">
        <v>3064</v>
      </c>
      <c r="BB40" s="99" t="s">
        <v>3064</v>
      </c>
      <c r="BC40" s="99" t="s">
        <v>3064</v>
      </c>
      <c r="BD40" s="99" t="s">
        <v>3064</v>
      </c>
      <c r="BE40" s="99" t="s">
        <v>3064</v>
      </c>
      <c r="BF40" s="96">
        <v>4300</v>
      </c>
      <c r="BG40" s="99" t="s">
        <v>3064</v>
      </c>
      <c r="BH40" s="99" t="s">
        <v>3064</v>
      </c>
      <c r="BI40" s="102" t="s">
        <v>3250</v>
      </c>
      <c r="BJ40" s="102" t="s">
        <v>3250</v>
      </c>
      <c r="BK40" s="102" t="s">
        <v>3250</v>
      </c>
      <c r="BL40" s="102" t="s">
        <v>3250</v>
      </c>
      <c r="BM40" s="102" t="s">
        <v>3250</v>
      </c>
      <c r="BN40" s="102" t="s">
        <v>3250</v>
      </c>
      <c r="BO40" s="102" t="s">
        <v>3250</v>
      </c>
      <c r="BP40" s="102" t="s">
        <v>3250</v>
      </c>
      <c r="BQ40" s="102" t="s">
        <v>3250</v>
      </c>
      <c r="BR40" s="102" t="s">
        <v>3250</v>
      </c>
      <c r="BS40" s="102" t="s">
        <v>3250</v>
      </c>
      <c r="BT40" s="99" t="s">
        <v>3064</v>
      </c>
      <c r="BU40" s="99" t="s">
        <v>3064</v>
      </c>
      <c r="BV40" s="99" t="s">
        <v>3064</v>
      </c>
      <c r="BW40" s="99" t="s">
        <v>3064</v>
      </c>
      <c r="BX40" s="99" t="s">
        <v>3064</v>
      </c>
      <c r="BY40" s="99" t="s">
        <v>3064</v>
      </c>
      <c r="BZ40" s="99" t="s">
        <v>3064</v>
      </c>
      <c r="CA40" s="99" t="s">
        <v>3064</v>
      </c>
      <c r="CB40" s="99" t="s">
        <v>3064</v>
      </c>
      <c r="CC40" s="99" t="s">
        <v>3064</v>
      </c>
      <c r="CD40" s="99" t="s">
        <v>3064</v>
      </c>
      <c r="CE40" s="99" t="s">
        <v>3064</v>
      </c>
      <c r="CF40" s="99" t="s">
        <v>3064</v>
      </c>
      <c r="CG40" s="99" t="s">
        <v>3064</v>
      </c>
      <c r="CH40" s="102" t="s">
        <v>3250</v>
      </c>
      <c r="CI40" s="99" t="s">
        <v>3064</v>
      </c>
      <c r="CJ40" s="99" t="s">
        <v>3064</v>
      </c>
      <c r="CK40" s="99" t="s">
        <v>3064</v>
      </c>
      <c r="CL40" s="99" t="s">
        <v>3064</v>
      </c>
      <c r="CM40" s="99" t="s">
        <v>3064</v>
      </c>
      <c r="CN40" s="99" t="s">
        <v>3064</v>
      </c>
      <c r="CO40" s="99" t="s">
        <v>3064</v>
      </c>
      <c r="CP40" s="99" t="s">
        <v>3064</v>
      </c>
      <c r="CQ40" s="99" t="s">
        <v>3064</v>
      </c>
      <c r="CR40" s="99" t="s">
        <v>3064</v>
      </c>
      <c r="CS40" s="99" t="s">
        <v>3064</v>
      </c>
      <c r="CT40" s="102" t="s">
        <v>3250</v>
      </c>
      <c r="CU40" s="106" t="s">
        <v>3250</v>
      </c>
    </row>
    <row r="41" s="38" customFormat="1" ht="15.4" customHeight="1" spans="1:99">
      <c r="A41" s="97" t="s">
        <v>3298</v>
      </c>
      <c r="B41" s="98" t="s">
        <v>3064</v>
      </c>
      <c r="C41" s="98" t="s">
        <v>3064</v>
      </c>
      <c r="D41" s="98" t="s">
        <v>3299</v>
      </c>
      <c r="E41" s="96">
        <v>254280</v>
      </c>
      <c r="F41" s="96">
        <v>254280</v>
      </c>
      <c r="G41" s="96">
        <v>141600</v>
      </c>
      <c r="H41" s="96">
        <v>112680</v>
      </c>
      <c r="I41" s="99" t="s">
        <v>3064</v>
      </c>
      <c r="J41" s="99" t="s">
        <v>3064</v>
      </c>
      <c r="K41" s="99" t="s">
        <v>3064</v>
      </c>
      <c r="L41" s="99" t="s">
        <v>3064</v>
      </c>
      <c r="M41" s="99" t="s">
        <v>3064</v>
      </c>
      <c r="N41" s="99" t="s">
        <v>3064</v>
      </c>
      <c r="O41" s="99" t="s">
        <v>3064</v>
      </c>
      <c r="P41" s="99" t="s">
        <v>3064</v>
      </c>
      <c r="Q41" s="99" t="s">
        <v>3064</v>
      </c>
      <c r="R41" s="99" t="s">
        <v>3064</v>
      </c>
      <c r="S41" s="99" t="s">
        <v>3064</v>
      </c>
      <c r="T41" s="99" t="s">
        <v>3064</v>
      </c>
      <c r="U41" s="99" t="s">
        <v>3064</v>
      </c>
      <c r="V41" s="99" t="s">
        <v>3064</v>
      </c>
      <c r="W41" s="99" t="s">
        <v>3064</v>
      </c>
      <c r="X41" s="99" t="s">
        <v>3064</v>
      </c>
      <c r="Y41" s="99" t="s">
        <v>3064</v>
      </c>
      <c r="Z41" s="99" t="s">
        <v>3064</v>
      </c>
      <c r="AA41" s="99" t="s">
        <v>3064</v>
      </c>
      <c r="AB41" s="99" t="s">
        <v>3064</v>
      </c>
      <c r="AC41" s="99" t="s">
        <v>3064</v>
      </c>
      <c r="AD41" s="99" t="s">
        <v>3064</v>
      </c>
      <c r="AE41" s="99" t="s">
        <v>3064</v>
      </c>
      <c r="AF41" s="99" t="s">
        <v>3064</v>
      </c>
      <c r="AG41" s="99" t="s">
        <v>3064</v>
      </c>
      <c r="AH41" s="99" t="s">
        <v>3064</v>
      </c>
      <c r="AI41" s="99" t="s">
        <v>3064</v>
      </c>
      <c r="AJ41" s="99" t="s">
        <v>3064</v>
      </c>
      <c r="AK41" s="99" t="s">
        <v>3064</v>
      </c>
      <c r="AL41" s="99" t="s">
        <v>3064</v>
      </c>
      <c r="AM41" s="99" t="s">
        <v>3064</v>
      </c>
      <c r="AN41" s="99" t="s">
        <v>3064</v>
      </c>
      <c r="AO41" s="99" t="s">
        <v>3064</v>
      </c>
      <c r="AP41" s="99" t="s">
        <v>3064</v>
      </c>
      <c r="AQ41" s="99" t="s">
        <v>3064</v>
      </c>
      <c r="AR41" s="99" t="s">
        <v>3064</v>
      </c>
      <c r="AS41" s="99" t="s">
        <v>3064</v>
      </c>
      <c r="AT41" s="99" t="s">
        <v>3064</v>
      </c>
      <c r="AU41" s="99" t="s">
        <v>3064</v>
      </c>
      <c r="AV41" s="99" t="s">
        <v>3064</v>
      </c>
      <c r="AW41" s="99" t="s">
        <v>3064</v>
      </c>
      <c r="AX41" s="99" t="s">
        <v>3064</v>
      </c>
      <c r="AY41" s="99" t="s">
        <v>3064</v>
      </c>
      <c r="AZ41" s="99" t="s">
        <v>3064</v>
      </c>
      <c r="BA41" s="99" t="s">
        <v>3064</v>
      </c>
      <c r="BB41" s="99" t="s">
        <v>3064</v>
      </c>
      <c r="BC41" s="99" t="s">
        <v>3064</v>
      </c>
      <c r="BD41" s="99" t="s">
        <v>3064</v>
      </c>
      <c r="BE41" s="99" t="s">
        <v>3064</v>
      </c>
      <c r="BF41" s="99" t="s">
        <v>3064</v>
      </c>
      <c r="BG41" s="99" t="s">
        <v>3064</v>
      </c>
      <c r="BH41" s="99" t="s">
        <v>3064</v>
      </c>
      <c r="BI41" s="102" t="s">
        <v>3250</v>
      </c>
      <c r="BJ41" s="102" t="s">
        <v>3250</v>
      </c>
      <c r="BK41" s="102" t="s">
        <v>3250</v>
      </c>
      <c r="BL41" s="102" t="s">
        <v>3250</v>
      </c>
      <c r="BM41" s="102" t="s">
        <v>3250</v>
      </c>
      <c r="BN41" s="102" t="s">
        <v>3250</v>
      </c>
      <c r="BO41" s="102" t="s">
        <v>3250</v>
      </c>
      <c r="BP41" s="102" t="s">
        <v>3250</v>
      </c>
      <c r="BQ41" s="102" t="s">
        <v>3250</v>
      </c>
      <c r="BR41" s="102" t="s">
        <v>3250</v>
      </c>
      <c r="BS41" s="102" t="s">
        <v>3250</v>
      </c>
      <c r="BT41" s="99" t="s">
        <v>3064</v>
      </c>
      <c r="BU41" s="99" t="s">
        <v>3064</v>
      </c>
      <c r="BV41" s="99" t="s">
        <v>3064</v>
      </c>
      <c r="BW41" s="99" t="s">
        <v>3064</v>
      </c>
      <c r="BX41" s="99" t="s">
        <v>3064</v>
      </c>
      <c r="BY41" s="99" t="s">
        <v>3064</v>
      </c>
      <c r="BZ41" s="99" t="s">
        <v>3064</v>
      </c>
      <c r="CA41" s="99" t="s">
        <v>3064</v>
      </c>
      <c r="CB41" s="99" t="s">
        <v>3064</v>
      </c>
      <c r="CC41" s="99" t="s">
        <v>3064</v>
      </c>
      <c r="CD41" s="99" t="s">
        <v>3064</v>
      </c>
      <c r="CE41" s="99" t="s">
        <v>3064</v>
      </c>
      <c r="CF41" s="99" t="s">
        <v>3064</v>
      </c>
      <c r="CG41" s="99" t="s">
        <v>3064</v>
      </c>
      <c r="CH41" s="102" t="s">
        <v>3250</v>
      </c>
      <c r="CI41" s="99" t="s">
        <v>3064</v>
      </c>
      <c r="CJ41" s="99" t="s">
        <v>3064</v>
      </c>
      <c r="CK41" s="99" t="s">
        <v>3064</v>
      </c>
      <c r="CL41" s="99" t="s">
        <v>3064</v>
      </c>
      <c r="CM41" s="99" t="s">
        <v>3064</v>
      </c>
      <c r="CN41" s="99" t="s">
        <v>3064</v>
      </c>
      <c r="CO41" s="99" t="s">
        <v>3064</v>
      </c>
      <c r="CP41" s="99" t="s">
        <v>3064</v>
      </c>
      <c r="CQ41" s="99" t="s">
        <v>3064</v>
      </c>
      <c r="CR41" s="99" t="s">
        <v>3064</v>
      </c>
      <c r="CS41" s="99" t="s">
        <v>3064</v>
      </c>
      <c r="CT41" s="102" t="s">
        <v>3250</v>
      </c>
      <c r="CU41" s="106" t="s">
        <v>3250</v>
      </c>
    </row>
    <row r="42" ht="15.4" customHeight="1" spans="1:99">
      <c r="A42" s="97" t="s">
        <v>3300</v>
      </c>
      <c r="B42" s="98" t="s">
        <v>3064</v>
      </c>
      <c r="C42" s="98" t="s">
        <v>3064</v>
      </c>
      <c r="D42" s="98" t="s">
        <v>3255</v>
      </c>
      <c r="E42" s="96">
        <v>254280</v>
      </c>
      <c r="F42" s="96">
        <v>254280</v>
      </c>
      <c r="G42" s="96">
        <v>141600</v>
      </c>
      <c r="H42" s="96">
        <v>112680</v>
      </c>
      <c r="I42" s="99" t="s">
        <v>3064</v>
      </c>
      <c r="J42" s="99" t="s">
        <v>3064</v>
      </c>
      <c r="K42" s="99" t="s">
        <v>3064</v>
      </c>
      <c r="L42" s="99" t="s">
        <v>3064</v>
      </c>
      <c r="M42" s="99" t="s">
        <v>3064</v>
      </c>
      <c r="N42" s="99" t="s">
        <v>3064</v>
      </c>
      <c r="O42" s="99" t="s">
        <v>3064</v>
      </c>
      <c r="P42" s="99" t="s">
        <v>3064</v>
      </c>
      <c r="Q42" s="99" t="s">
        <v>3064</v>
      </c>
      <c r="R42" s="99" t="s">
        <v>3064</v>
      </c>
      <c r="S42" s="99" t="s">
        <v>3064</v>
      </c>
      <c r="T42" s="99" t="s">
        <v>3064</v>
      </c>
      <c r="U42" s="99" t="s">
        <v>3064</v>
      </c>
      <c r="V42" s="99" t="s">
        <v>3064</v>
      </c>
      <c r="W42" s="99" t="s">
        <v>3064</v>
      </c>
      <c r="X42" s="99" t="s">
        <v>3064</v>
      </c>
      <c r="Y42" s="99" t="s">
        <v>3064</v>
      </c>
      <c r="Z42" s="99" t="s">
        <v>3064</v>
      </c>
      <c r="AA42" s="99" t="s">
        <v>3064</v>
      </c>
      <c r="AB42" s="99" t="s">
        <v>3064</v>
      </c>
      <c r="AC42" s="99" t="s">
        <v>3064</v>
      </c>
      <c r="AD42" s="99" t="s">
        <v>3064</v>
      </c>
      <c r="AE42" s="99" t="s">
        <v>3064</v>
      </c>
      <c r="AF42" s="99" t="s">
        <v>3064</v>
      </c>
      <c r="AG42" s="99" t="s">
        <v>3064</v>
      </c>
      <c r="AH42" s="99" t="s">
        <v>3064</v>
      </c>
      <c r="AI42" s="99" t="s">
        <v>3064</v>
      </c>
      <c r="AJ42" s="99" t="s">
        <v>3064</v>
      </c>
      <c r="AK42" s="99" t="s">
        <v>3064</v>
      </c>
      <c r="AL42" s="99" t="s">
        <v>3064</v>
      </c>
      <c r="AM42" s="99" t="s">
        <v>3064</v>
      </c>
      <c r="AN42" s="99" t="s">
        <v>3064</v>
      </c>
      <c r="AO42" s="99" t="s">
        <v>3064</v>
      </c>
      <c r="AP42" s="99" t="s">
        <v>3064</v>
      </c>
      <c r="AQ42" s="99" t="s">
        <v>3064</v>
      </c>
      <c r="AR42" s="99" t="s">
        <v>3064</v>
      </c>
      <c r="AS42" s="99" t="s">
        <v>3064</v>
      </c>
      <c r="AT42" s="99" t="s">
        <v>3064</v>
      </c>
      <c r="AU42" s="99" t="s">
        <v>3064</v>
      </c>
      <c r="AV42" s="99" t="s">
        <v>3064</v>
      </c>
      <c r="AW42" s="99" t="s">
        <v>3064</v>
      </c>
      <c r="AX42" s="99" t="s">
        <v>3064</v>
      </c>
      <c r="AY42" s="99" t="s">
        <v>3064</v>
      </c>
      <c r="AZ42" s="99" t="s">
        <v>3064</v>
      </c>
      <c r="BA42" s="99" t="s">
        <v>3064</v>
      </c>
      <c r="BB42" s="99" t="s">
        <v>3064</v>
      </c>
      <c r="BC42" s="99" t="s">
        <v>3064</v>
      </c>
      <c r="BD42" s="99" t="s">
        <v>3064</v>
      </c>
      <c r="BE42" s="99" t="s">
        <v>3064</v>
      </c>
      <c r="BF42" s="99" t="s">
        <v>3064</v>
      </c>
      <c r="BG42" s="99" t="s">
        <v>3064</v>
      </c>
      <c r="BH42" s="99" t="s">
        <v>3064</v>
      </c>
      <c r="BI42" s="102" t="s">
        <v>3250</v>
      </c>
      <c r="BJ42" s="102" t="s">
        <v>3250</v>
      </c>
      <c r="BK42" s="102" t="s">
        <v>3250</v>
      </c>
      <c r="BL42" s="102" t="s">
        <v>3250</v>
      </c>
      <c r="BM42" s="102" t="s">
        <v>3250</v>
      </c>
      <c r="BN42" s="102" t="s">
        <v>3250</v>
      </c>
      <c r="BO42" s="102" t="s">
        <v>3250</v>
      </c>
      <c r="BP42" s="102" t="s">
        <v>3250</v>
      </c>
      <c r="BQ42" s="102" t="s">
        <v>3250</v>
      </c>
      <c r="BR42" s="102" t="s">
        <v>3250</v>
      </c>
      <c r="BS42" s="102" t="s">
        <v>3250</v>
      </c>
      <c r="BT42" s="99" t="s">
        <v>3064</v>
      </c>
      <c r="BU42" s="99" t="s">
        <v>3064</v>
      </c>
      <c r="BV42" s="99" t="s">
        <v>3064</v>
      </c>
      <c r="BW42" s="99" t="s">
        <v>3064</v>
      </c>
      <c r="BX42" s="99" t="s">
        <v>3064</v>
      </c>
      <c r="BY42" s="99" t="s">
        <v>3064</v>
      </c>
      <c r="BZ42" s="99" t="s">
        <v>3064</v>
      </c>
      <c r="CA42" s="99" t="s">
        <v>3064</v>
      </c>
      <c r="CB42" s="99" t="s">
        <v>3064</v>
      </c>
      <c r="CC42" s="99" t="s">
        <v>3064</v>
      </c>
      <c r="CD42" s="99" t="s">
        <v>3064</v>
      </c>
      <c r="CE42" s="99" t="s">
        <v>3064</v>
      </c>
      <c r="CF42" s="99" t="s">
        <v>3064</v>
      </c>
      <c r="CG42" s="99" t="s">
        <v>3064</v>
      </c>
      <c r="CH42" s="102" t="s">
        <v>3250</v>
      </c>
      <c r="CI42" s="99" t="s">
        <v>3064</v>
      </c>
      <c r="CJ42" s="99" t="s">
        <v>3064</v>
      </c>
      <c r="CK42" s="99" t="s">
        <v>3064</v>
      </c>
      <c r="CL42" s="99" t="s">
        <v>3064</v>
      </c>
      <c r="CM42" s="99" t="s">
        <v>3064</v>
      </c>
      <c r="CN42" s="99" t="s">
        <v>3064</v>
      </c>
      <c r="CO42" s="99" t="s">
        <v>3064</v>
      </c>
      <c r="CP42" s="99" t="s">
        <v>3064</v>
      </c>
      <c r="CQ42" s="99" t="s">
        <v>3064</v>
      </c>
      <c r="CR42" s="99" t="s">
        <v>3064</v>
      </c>
      <c r="CS42" s="99" t="s">
        <v>3064</v>
      </c>
      <c r="CT42" s="102" t="s">
        <v>3250</v>
      </c>
      <c r="CU42" s="106" t="s">
        <v>3250</v>
      </c>
    </row>
    <row r="43" s="38" customFormat="1" ht="15.4" customHeight="1" spans="1:99">
      <c r="A43" s="97" t="s">
        <v>3301</v>
      </c>
      <c r="B43" s="98" t="s">
        <v>3064</v>
      </c>
      <c r="C43" s="98" t="s">
        <v>3064</v>
      </c>
      <c r="D43" s="98" t="s">
        <v>450</v>
      </c>
      <c r="E43" s="96">
        <v>11979821.6</v>
      </c>
      <c r="F43" s="96">
        <v>206129.72</v>
      </c>
      <c r="G43" s="96">
        <v>120696</v>
      </c>
      <c r="H43" s="96">
        <v>85433.72</v>
      </c>
      <c r="I43" s="99" t="s">
        <v>3064</v>
      </c>
      <c r="J43" s="99" t="s">
        <v>3064</v>
      </c>
      <c r="K43" s="99" t="s">
        <v>3064</v>
      </c>
      <c r="L43" s="99" t="s">
        <v>3064</v>
      </c>
      <c r="M43" s="99" t="s">
        <v>3064</v>
      </c>
      <c r="N43" s="99" t="s">
        <v>3064</v>
      </c>
      <c r="O43" s="99" t="s">
        <v>3064</v>
      </c>
      <c r="P43" s="96">
        <v>114871.66</v>
      </c>
      <c r="Q43" s="96">
        <v>43149</v>
      </c>
      <c r="R43" s="96">
        <v>8330</v>
      </c>
      <c r="S43" s="99" t="s">
        <v>3064</v>
      </c>
      <c r="T43" s="96">
        <v>1444.26</v>
      </c>
      <c r="U43" s="99" t="s">
        <v>3064</v>
      </c>
      <c r="V43" s="99" t="s">
        <v>3064</v>
      </c>
      <c r="W43" s="96">
        <v>2439</v>
      </c>
      <c r="X43" s="99" t="s">
        <v>3064</v>
      </c>
      <c r="Y43" s="99" t="s">
        <v>3064</v>
      </c>
      <c r="Z43" s="96">
        <v>28146.4</v>
      </c>
      <c r="AA43" s="99" t="s">
        <v>3064</v>
      </c>
      <c r="AB43" s="99" t="s">
        <v>3064</v>
      </c>
      <c r="AC43" s="99" t="s">
        <v>3064</v>
      </c>
      <c r="AD43" s="99" t="s">
        <v>3064</v>
      </c>
      <c r="AE43" s="96">
        <v>360</v>
      </c>
      <c r="AF43" s="99" t="s">
        <v>3064</v>
      </c>
      <c r="AG43" s="99" t="s">
        <v>3064</v>
      </c>
      <c r="AH43" s="99" t="s">
        <v>3064</v>
      </c>
      <c r="AI43" s="99" t="s">
        <v>3064</v>
      </c>
      <c r="AJ43" s="99" t="s">
        <v>3064</v>
      </c>
      <c r="AK43" s="99" t="s">
        <v>3064</v>
      </c>
      <c r="AL43" s="99" t="s">
        <v>3064</v>
      </c>
      <c r="AM43" s="99" t="s">
        <v>3064</v>
      </c>
      <c r="AN43" s="96">
        <v>31003</v>
      </c>
      <c r="AO43" s="99" t="s">
        <v>3064</v>
      </c>
      <c r="AP43" s="99" t="s">
        <v>3064</v>
      </c>
      <c r="AQ43" s="99" t="s">
        <v>3064</v>
      </c>
      <c r="AR43" s="96">
        <v>11658820.22</v>
      </c>
      <c r="AS43" s="96">
        <v>89050.8</v>
      </c>
      <c r="AT43" s="96">
        <v>10594190.24</v>
      </c>
      <c r="AU43" s="96">
        <v>65000</v>
      </c>
      <c r="AV43" s="96">
        <v>268932</v>
      </c>
      <c r="AW43" s="96">
        <v>634647.18</v>
      </c>
      <c r="AX43" s="99" t="s">
        <v>3064</v>
      </c>
      <c r="AY43" s="99" t="s">
        <v>3064</v>
      </c>
      <c r="AZ43" s="99" t="s">
        <v>3064</v>
      </c>
      <c r="BA43" s="99" t="s">
        <v>3064</v>
      </c>
      <c r="BB43" s="99" t="s">
        <v>3064</v>
      </c>
      <c r="BC43" s="99" t="s">
        <v>3064</v>
      </c>
      <c r="BD43" s="99" t="s">
        <v>3064</v>
      </c>
      <c r="BE43" s="99" t="s">
        <v>3064</v>
      </c>
      <c r="BF43" s="96">
        <v>7000</v>
      </c>
      <c r="BG43" s="99" t="s">
        <v>3064</v>
      </c>
      <c r="BH43" s="99" t="s">
        <v>3064</v>
      </c>
      <c r="BI43" s="102" t="s">
        <v>3250</v>
      </c>
      <c r="BJ43" s="102" t="s">
        <v>3250</v>
      </c>
      <c r="BK43" s="102" t="s">
        <v>3250</v>
      </c>
      <c r="BL43" s="102" t="s">
        <v>3250</v>
      </c>
      <c r="BM43" s="102" t="s">
        <v>3250</v>
      </c>
      <c r="BN43" s="102" t="s">
        <v>3250</v>
      </c>
      <c r="BO43" s="102" t="s">
        <v>3250</v>
      </c>
      <c r="BP43" s="102" t="s">
        <v>3250</v>
      </c>
      <c r="BQ43" s="102" t="s">
        <v>3250</v>
      </c>
      <c r="BR43" s="102" t="s">
        <v>3250</v>
      </c>
      <c r="BS43" s="102" t="s">
        <v>3250</v>
      </c>
      <c r="BT43" s="99" t="s">
        <v>3064</v>
      </c>
      <c r="BU43" s="99" t="s">
        <v>3064</v>
      </c>
      <c r="BV43" s="99" t="s">
        <v>3064</v>
      </c>
      <c r="BW43" s="99" t="s">
        <v>3064</v>
      </c>
      <c r="BX43" s="99" t="s">
        <v>3064</v>
      </c>
      <c r="BY43" s="99" t="s">
        <v>3064</v>
      </c>
      <c r="BZ43" s="99" t="s">
        <v>3064</v>
      </c>
      <c r="CA43" s="99" t="s">
        <v>3064</v>
      </c>
      <c r="CB43" s="99" t="s">
        <v>3064</v>
      </c>
      <c r="CC43" s="99" t="s">
        <v>3064</v>
      </c>
      <c r="CD43" s="99" t="s">
        <v>3064</v>
      </c>
      <c r="CE43" s="99" t="s">
        <v>3064</v>
      </c>
      <c r="CF43" s="99" t="s">
        <v>3064</v>
      </c>
      <c r="CG43" s="99" t="s">
        <v>3064</v>
      </c>
      <c r="CH43" s="102" t="s">
        <v>3250</v>
      </c>
      <c r="CI43" s="99" t="s">
        <v>3064</v>
      </c>
      <c r="CJ43" s="99" t="s">
        <v>3064</v>
      </c>
      <c r="CK43" s="99" t="s">
        <v>3064</v>
      </c>
      <c r="CL43" s="99" t="s">
        <v>3064</v>
      </c>
      <c r="CM43" s="99" t="s">
        <v>3064</v>
      </c>
      <c r="CN43" s="99" t="s">
        <v>3064</v>
      </c>
      <c r="CO43" s="99" t="s">
        <v>3064</v>
      </c>
      <c r="CP43" s="99" t="s">
        <v>3064</v>
      </c>
      <c r="CQ43" s="99" t="s">
        <v>3064</v>
      </c>
      <c r="CR43" s="99" t="s">
        <v>3064</v>
      </c>
      <c r="CS43" s="99" t="s">
        <v>3064</v>
      </c>
      <c r="CT43" s="102" t="s">
        <v>3250</v>
      </c>
      <c r="CU43" s="106" t="s">
        <v>3250</v>
      </c>
    </row>
    <row r="44" ht="15.4" customHeight="1" spans="1:99">
      <c r="A44" s="97" t="s">
        <v>3302</v>
      </c>
      <c r="B44" s="98" t="s">
        <v>3064</v>
      </c>
      <c r="C44" s="98" t="s">
        <v>3064</v>
      </c>
      <c r="D44" s="98" t="s">
        <v>3303</v>
      </c>
      <c r="E44" s="96">
        <v>872756.56</v>
      </c>
      <c r="F44" s="96">
        <v>206129.72</v>
      </c>
      <c r="G44" s="96">
        <v>120696</v>
      </c>
      <c r="H44" s="96">
        <v>85433.72</v>
      </c>
      <c r="I44" s="99" t="s">
        <v>3064</v>
      </c>
      <c r="J44" s="99" t="s">
        <v>3064</v>
      </c>
      <c r="K44" s="99" t="s">
        <v>3064</v>
      </c>
      <c r="L44" s="99" t="s">
        <v>3064</v>
      </c>
      <c r="M44" s="99" t="s">
        <v>3064</v>
      </c>
      <c r="N44" s="99" t="s">
        <v>3064</v>
      </c>
      <c r="O44" s="99" t="s">
        <v>3064</v>
      </c>
      <c r="P44" s="96">
        <v>114871.66</v>
      </c>
      <c r="Q44" s="96">
        <v>43149</v>
      </c>
      <c r="R44" s="96">
        <v>8330</v>
      </c>
      <c r="S44" s="99" t="s">
        <v>3064</v>
      </c>
      <c r="T44" s="96">
        <v>1444.26</v>
      </c>
      <c r="U44" s="99" t="s">
        <v>3064</v>
      </c>
      <c r="V44" s="99" t="s">
        <v>3064</v>
      </c>
      <c r="W44" s="96">
        <v>2439</v>
      </c>
      <c r="X44" s="99" t="s">
        <v>3064</v>
      </c>
      <c r="Y44" s="99" t="s">
        <v>3064</v>
      </c>
      <c r="Z44" s="96">
        <v>28146.4</v>
      </c>
      <c r="AA44" s="99" t="s">
        <v>3064</v>
      </c>
      <c r="AB44" s="99" t="s">
        <v>3064</v>
      </c>
      <c r="AC44" s="99" t="s">
        <v>3064</v>
      </c>
      <c r="AD44" s="99" t="s">
        <v>3064</v>
      </c>
      <c r="AE44" s="96">
        <v>360</v>
      </c>
      <c r="AF44" s="99" t="s">
        <v>3064</v>
      </c>
      <c r="AG44" s="99" t="s">
        <v>3064</v>
      </c>
      <c r="AH44" s="99" t="s">
        <v>3064</v>
      </c>
      <c r="AI44" s="99" t="s">
        <v>3064</v>
      </c>
      <c r="AJ44" s="99" t="s">
        <v>3064</v>
      </c>
      <c r="AK44" s="99" t="s">
        <v>3064</v>
      </c>
      <c r="AL44" s="99" t="s">
        <v>3064</v>
      </c>
      <c r="AM44" s="99" t="s">
        <v>3064</v>
      </c>
      <c r="AN44" s="96">
        <v>31003</v>
      </c>
      <c r="AO44" s="99" t="s">
        <v>3064</v>
      </c>
      <c r="AP44" s="99" t="s">
        <v>3064</v>
      </c>
      <c r="AQ44" s="99" t="s">
        <v>3064</v>
      </c>
      <c r="AR44" s="96">
        <v>551755.18</v>
      </c>
      <c r="AS44" s="99" t="s">
        <v>3064</v>
      </c>
      <c r="AT44" s="99" t="s">
        <v>3064</v>
      </c>
      <c r="AU44" s="99" t="s">
        <v>3064</v>
      </c>
      <c r="AV44" s="99" t="s">
        <v>3064</v>
      </c>
      <c r="AW44" s="96">
        <v>544755.18</v>
      </c>
      <c r="AX44" s="99" t="s">
        <v>3064</v>
      </c>
      <c r="AY44" s="99" t="s">
        <v>3064</v>
      </c>
      <c r="AZ44" s="99" t="s">
        <v>3064</v>
      </c>
      <c r="BA44" s="99" t="s">
        <v>3064</v>
      </c>
      <c r="BB44" s="99" t="s">
        <v>3064</v>
      </c>
      <c r="BC44" s="99" t="s">
        <v>3064</v>
      </c>
      <c r="BD44" s="99" t="s">
        <v>3064</v>
      </c>
      <c r="BE44" s="99" t="s">
        <v>3064</v>
      </c>
      <c r="BF44" s="96">
        <v>7000</v>
      </c>
      <c r="BG44" s="99" t="s">
        <v>3064</v>
      </c>
      <c r="BH44" s="99" t="s">
        <v>3064</v>
      </c>
      <c r="BI44" s="102" t="s">
        <v>3250</v>
      </c>
      <c r="BJ44" s="102" t="s">
        <v>3250</v>
      </c>
      <c r="BK44" s="102" t="s">
        <v>3250</v>
      </c>
      <c r="BL44" s="102" t="s">
        <v>3250</v>
      </c>
      <c r="BM44" s="102" t="s">
        <v>3250</v>
      </c>
      <c r="BN44" s="102" t="s">
        <v>3250</v>
      </c>
      <c r="BO44" s="102" t="s">
        <v>3250</v>
      </c>
      <c r="BP44" s="102" t="s">
        <v>3250</v>
      </c>
      <c r="BQ44" s="102" t="s">
        <v>3250</v>
      </c>
      <c r="BR44" s="102" t="s">
        <v>3250</v>
      </c>
      <c r="BS44" s="102" t="s">
        <v>3250</v>
      </c>
      <c r="BT44" s="99" t="s">
        <v>3064</v>
      </c>
      <c r="BU44" s="99" t="s">
        <v>3064</v>
      </c>
      <c r="BV44" s="99" t="s">
        <v>3064</v>
      </c>
      <c r="BW44" s="99" t="s">
        <v>3064</v>
      </c>
      <c r="BX44" s="99" t="s">
        <v>3064</v>
      </c>
      <c r="BY44" s="99" t="s">
        <v>3064</v>
      </c>
      <c r="BZ44" s="99" t="s">
        <v>3064</v>
      </c>
      <c r="CA44" s="99" t="s">
        <v>3064</v>
      </c>
      <c r="CB44" s="99" t="s">
        <v>3064</v>
      </c>
      <c r="CC44" s="99" t="s">
        <v>3064</v>
      </c>
      <c r="CD44" s="99" t="s">
        <v>3064</v>
      </c>
      <c r="CE44" s="99" t="s">
        <v>3064</v>
      </c>
      <c r="CF44" s="99" t="s">
        <v>3064</v>
      </c>
      <c r="CG44" s="99" t="s">
        <v>3064</v>
      </c>
      <c r="CH44" s="102" t="s">
        <v>3250</v>
      </c>
      <c r="CI44" s="99" t="s">
        <v>3064</v>
      </c>
      <c r="CJ44" s="99" t="s">
        <v>3064</v>
      </c>
      <c r="CK44" s="99" t="s">
        <v>3064</v>
      </c>
      <c r="CL44" s="99" t="s">
        <v>3064</v>
      </c>
      <c r="CM44" s="99" t="s">
        <v>3064</v>
      </c>
      <c r="CN44" s="99" t="s">
        <v>3064</v>
      </c>
      <c r="CO44" s="99" t="s">
        <v>3064</v>
      </c>
      <c r="CP44" s="99" t="s">
        <v>3064</v>
      </c>
      <c r="CQ44" s="99" t="s">
        <v>3064</v>
      </c>
      <c r="CR44" s="99" t="s">
        <v>3064</v>
      </c>
      <c r="CS44" s="99" t="s">
        <v>3064</v>
      </c>
      <c r="CT44" s="102" t="s">
        <v>3250</v>
      </c>
      <c r="CU44" s="106" t="s">
        <v>3250</v>
      </c>
    </row>
    <row r="45" s="38" customFormat="1" ht="15.4" customHeight="1" spans="1:99">
      <c r="A45" s="97" t="s">
        <v>3304</v>
      </c>
      <c r="B45" s="98" t="s">
        <v>3064</v>
      </c>
      <c r="C45" s="98" t="s">
        <v>3064</v>
      </c>
      <c r="D45" s="98" t="s">
        <v>3255</v>
      </c>
      <c r="E45" s="96">
        <v>872756.56</v>
      </c>
      <c r="F45" s="96">
        <v>206129.72</v>
      </c>
      <c r="G45" s="96">
        <v>120696</v>
      </c>
      <c r="H45" s="96">
        <v>85433.72</v>
      </c>
      <c r="I45" s="99" t="s">
        <v>3064</v>
      </c>
      <c r="J45" s="99" t="s">
        <v>3064</v>
      </c>
      <c r="K45" s="99" t="s">
        <v>3064</v>
      </c>
      <c r="L45" s="99" t="s">
        <v>3064</v>
      </c>
      <c r="M45" s="99" t="s">
        <v>3064</v>
      </c>
      <c r="N45" s="99" t="s">
        <v>3064</v>
      </c>
      <c r="O45" s="99" t="s">
        <v>3064</v>
      </c>
      <c r="P45" s="96">
        <v>114871.66</v>
      </c>
      <c r="Q45" s="96">
        <v>43149</v>
      </c>
      <c r="R45" s="96">
        <v>8330</v>
      </c>
      <c r="S45" s="99" t="s">
        <v>3064</v>
      </c>
      <c r="T45" s="96">
        <v>1444.26</v>
      </c>
      <c r="U45" s="99" t="s">
        <v>3064</v>
      </c>
      <c r="V45" s="99" t="s">
        <v>3064</v>
      </c>
      <c r="W45" s="96">
        <v>2439</v>
      </c>
      <c r="X45" s="99" t="s">
        <v>3064</v>
      </c>
      <c r="Y45" s="99" t="s">
        <v>3064</v>
      </c>
      <c r="Z45" s="96">
        <v>28146.4</v>
      </c>
      <c r="AA45" s="99" t="s">
        <v>3064</v>
      </c>
      <c r="AB45" s="99" t="s">
        <v>3064</v>
      </c>
      <c r="AC45" s="99" t="s">
        <v>3064</v>
      </c>
      <c r="AD45" s="99" t="s">
        <v>3064</v>
      </c>
      <c r="AE45" s="96">
        <v>360</v>
      </c>
      <c r="AF45" s="99" t="s">
        <v>3064</v>
      </c>
      <c r="AG45" s="99" t="s">
        <v>3064</v>
      </c>
      <c r="AH45" s="99" t="s">
        <v>3064</v>
      </c>
      <c r="AI45" s="99" t="s">
        <v>3064</v>
      </c>
      <c r="AJ45" s="99" t="s">
        <v>3064</v>
      </c>
      <c r="AK45" s="99" t="s">
        <v>3064</v>
      </c>
      <c r="AL45" s="99" t="s">
        <v>3064</v>
      </c>
      <c r="AM45" s="99" t="s">
        <v>3064</v>
      </c>
      <c r="AN45" s="96">
        <v>31003</v>
      </c>
      <c r="AO45" s="99" t="s">
        <v>3064</v>
      </c>
      <c r="AP45" s="99" t="s">
        <v>3064</v>
      </c>
      <c r="AQ45" s="99" t="s">
        <v>3064</v>
      </c>
      <c r="AR45" s="96">
        <v>551755.18</v>
      </c>
      <c r="AS45" s="99" t="s">
        <v>3064</v>
      </c>
      <c r="AT45" s="99" t="s">
        <v>3064</v>
      </c>
      <c r="AU45" s="99" t="s">
        <v>3064</v>
      </c>
      <c r="AV45" s="99" t="s">
        <v>3064</v>
      </c>
      <c r="AW45" s="96">
        <v>544755.18</v>
      </c>
      <c r="AX45" s="99" t="s">
        <v>3064</v>
      </c>
      <c r="AY45" s="99" t="s">
        <v>3064</v>
      </c>
      <c r="AZ45" s="99" t="s">
        <v>3064</v>
      </c>
      <c r="BA45" s="99" t="s">
        <v>3064</v>
      </c>
      <c r="BB45" s="99" t="s">
        <v>3064</v>
      </c>
      <c r="BC45" s="99" t="s">
        <v>3064</v>
      </c>
      <c r="BD45" s="99" t="s">
        <v>3064</v>
      </c>
      <c r="BE45" s="99" t="s">
        <v>3064</v>
      </c>
      <c r="BF45" s="96">
        <v>7000</v>
      </c>
      <c r="BG45" s="99" t="s">
        <v>3064</v>
      </c>
      <c r="BH45" s="99" t="s">
        <v>3064</v>
      </c>
      <c r="BI45" s="102" t="s">
        <v>3250</v>
      </c>
      <c r="BJ45" s="102" t="s">
        <v>3250</v>
      </c>
      <c r="BK45" s="102" t="s">
        <v>3250</v>
      </c>
      <c r="BL45" s="102" t="s">
        <v>3250</v>
      </c>
      <c r="BM45" s="102" t="s">
        <v>3250</v>
      </c>
      <c r="BN45" s="102" t="s">
        <v>3250</v>
      </c>
      <c r="BO45" s="102" t="s">
        <v>3250</v>
      </c>
      <c r="BP45" s="102" t="s">
        <v>3250</v>
      </c>
      <c r="BQ45" s="102" t="s">
        <v>3250</v>
      </c>
      <c r="BR45" s="102" t="s">
        <v>3250</v>
      </c>
      <c r="BS45" s="102" t="s">
        <v>3250</v>
      </c>
      <c r="BT45" s="99" t="s">
        <v>3064</v>
      </c>
      <c r="BU45" s="99" t="s">
        <v>3064</v>
      </c>
      <c r="BV45" s="99" t="s">
        <v>3064</v>
      </c>
      <c r="BW45" s="99" t="s">
        <v>3064</v>
      </c>
      <c r="BX45" s="99" t="s">
        <v>3064</v>
      </c>
      <c r="BY45" s="99" t="s">
        <v>3064</v>
      </c>
      <c r="BZ45" s="99" t="s">
        <v>3064</v>
      </c>
      <c r="CA45" s="99" t="s">
        <v>3064</v>
      </c>
      <c r="CB45" s="99" t="s">
        <v>3064</v>
      </c>
      <c r="CC45" s="99" t="s">
        <v>3064</v>
      </c>
      <c r="CD45" s="99" t="s">
        <v>3064</v>
      </c>
      <c r="CE45" s="99" t="s">
        <v>3064</v>
      </c>
      <c r="CF45" s="99" t="s">
        <v>3064</v>
      </c>
      <c r="CG45" s="99" t="s">
        <v>3064</v>
      </c>
      <c r="CH45" s="102" t="s">
        <v>3250</v>
      </c>
      <c r="CI45" s="99" t="s">
        <v>3064</v>
      </c>
      <c r="CJ45" s="99" t="s">
        <v>3064</v>
      </c>
      <c r="CK45" s="99" t="s">
        <v>3064</v>
      </c>
      <c r="CL45" s="99" t="s">
        <v>3064</v>
      </c>
      <c r="CM45" s="99" t="s">
        <v>3064</v>
      </c>
      <c r="CN45" s="99" t="s">
        <v>3064</v>
      </c>
      <c r="CO45" s="99" t="s">
        <v>3064</v>
      </c>
      <c r="CP45" s="99" t="s">
        <v>3064</v>
      </c>
      <c r="CQ45" s="99" t="s">
        <v>3064</v>
      </c>
      <c r="CR45" s="99" t="s">
        <v>3064</v>
      </c>
      <c r="CS45" s="99" t="s">
        <v>3064</v>
      </c>
      <c r="CT45" s="102" t="s">
        <v>3250</v>
      </c>
      <c r="CU45" s="106" t="s">
        <v>3250</v>
      </c>
    </row>
    <row r="46" ht="15.4" customHeight="1" spans="1:99">
      <c r="A46" s="97" t="s">
        <v>3305</v>
      </c>
      <c r="B46" s="98" t="s">
        <v>3064</v>
      </c>
      <c r="C46" s="98" t="s">
        <v>3064</v>
      </c>
      <c r="D46" s="98" t="s">
        <v>3306</v>
      </c>
      <c r="E46" s="96">
        <v>57984</v>
      </c>
      <c r="F46" s="99" t="s">
        <v>3064</v>
      </c>
      <c r="G46" s="99" t="s">
        <v>3064</v>
      </c>
      <c r="H46" s="99" t="s">
        <v>3064</v>
      </c>
      <c r="I46" s="99" t="s">
        <v>3064</v>
      </c>
      <c r="J46" s="99" t="s">
        <v>3064</v>
      </c>
      <c r="K46" s="99" t="s">
        <v>3064</v>
      </c>
      <c r="L46" s="99" t="s">
        <v>3064</v>
      </c>
      <c r="M46" s="99" t="s">
        <v>3064</v>
      </c>
      <c r="N46" s="99" t="s">
        <v>3064</v>
      </c>
      <c r="O46" s="99" t="s">
        <v>3064</v>
      </c>
      <c r="P46" s="99" t="s">
        <v>3064</v>
      </c>
      <c r="Q46" s="99" t="s">
        <v>3064</v>
      </c>
      <c r="R46" s="99" t="s">
        <v>3064</v>
      </c>
      <c r="S46" s="99" t="s">
        <v>3064</v>
      </c>
      <c r="T46" s="99" t="s">
        <v>3064</v>
      </c>
      <c r="U46" s="99" t="s">
        <v>3064</v>
      </c>
      <c r="V46" s="99" t="s">
        <v>3064</v>
      </c>
      <c r="W46" s="99" t="s">
        <v>3064</v>
      </c>
      <c r="X46" s="99" t="s">
        <v>3064</v>
      </c>
      <c r="Y46" s="99" t="s">
        <v>3064</v>
      </c>
      <c r="Z46" s="99" t="s">
        <v>3064</v>
      </c>
      <c r="AA46" s="99" t="s">
        <v>3064</v>
      </c>
      <c r="AB46" s="99" t="s">
        <v>3064</v>
      </c>
      <c r="AC46" s="99" t="s">
        <v>3064</v>
      </c>
      <c r="AD46" s="99" t="s">
        <v>3064</v>
      </c>
      <c r="AE46" s="99" t="s">
        <v>3064</v>
      </c>
      <c r="AF46" s="99" t="s">
        <v>3064</v>
      </c>
      <c r="AG46" s="99" t="s">
        <v>3064</v>
      </c>
      <c r="AH46" s="99" t="s">
        <v>3064</v>
      </c>
      <c r="AI46" s="99" t="s">
        <v>3064</v>
      </c>
      <c r="AJ46" s="99" t="s">
        <v>3064</v>
      </c>
      <c r="AK46" s="99" t="s">
        <v>3064</v>
      </c>
      <c r="AL46" s="99" t="s">
        <v>3064</v>
      </c>
      <c r="AM46" s="99" t="s">
        <v>3064</v>
      </c>
      <c r="AN46" s="99" t="s">
        <v>3064</v>
      </c>
      <c r="AO46" s="99" t="s">
        <v>3064</v>
      </c>
      <c r="AP46" s="99" t="s">
        <v>3064</v>
      </c>
      <c r="AQ46" s="99" t="s">
        <v>3064</v>
      </c>
      <c r="AR46" s="96">
        <v>57984</v>
      </c>
      <c r="AS46" s="99" t="s">
        <v>3064</v>
      </c>
      <c r="AT46" s="99" t="s">
        <v>3064</v>
      </c>
      <c r="AU46" s="99" t="s">
        <v>3064</v>
      </c>
      <c r="AV46" s="99" t="s">
        <v>3064</v>
      </c>
      <c r="AW46" s="96">
        <v>57984</v>
      </c>
      <c r="AX46" s="99" t="s">
        <v>3064</v>
      </c>
      <c r="AY46" s="99" t="s">
        <v>3064</v>
      </c>
      <c r="AZ46" s="99" t="s">
        <v>3064</v>
      </c>
      <c r="BA46" s="99" t="s">
        <v>3064</v>
      </c>
      <c r="BB46" s="99" t="s">
        <v>3064</v>
      </c>
      <c r="BC46" s="99" t="s">
        <v>3064</v>
      </c>
      <c r="BD46" s="99" t="s">
        <v>3064</v>
      </c>
      <c r="BE46" s="99" t="s">
        <v>3064</v>
      </c>
      <c r="BF46" s="99" t="s">
        <v>3064</v>
      </c>
      <c r="BG46" s="99" t="s">
        <v>3064</v>
      </c>
      <c r="BH46" s="99" t="s">
        <v>3064</v>
      </c>
      <c r="BI46" s="102" t="s">
        <v>3250</v>
      </c>
      <c r="BJ46" s="102" t="s">
        <v>3250</v>
      </c>
      <c r="BK46" s="102" t="s">
        <v>3250</v>
      </c>
      <c r="BL46" s="102" t="s">
        <v>3250</v>
      </c>
      <c r="BM46" s="102" t="s">
        <v>3250</v>
      </c>
      <c r="BN46" s="102" t="s">
        <v>3250</v>
      </c>
      <c r="BO46" s="102" t="s">
        <v>3250</v>
      </c>
      <c r="BP46" s="102" t="s">
        <v>3250</v>
      </c>
      <c r="BQ46" s="102" t="s">
        <v>3250</v>
      </c>
      <c r="BR46" s="102" t="s">
        <v>3250</v>
      </c>
      <c r="BS46" s="102" t="s">
        <v>3250</v>
      </c>
      <c r="BT46" s="99" t="s">
        <v>3064</v>
      </c>
      <c r="BU46" s="99" t="s">
        <v>3064</v>
      </c>
      <c r="BV46" s="99" t="s">
        <v>3064</v>
      </c>
      <c r="BW46" s="99" t="s">
        <v>3064</v>
      </c>
      <c r="BX46" s="99" t="s">
        <v>3064</v>
      </c>
      <c r="BY46" s="99" t="s">
        <v>3064</v>
      </c>
      <c r="BZ46" s="99" t="s">
        <v>3064</v>
      </c>
      <c r="CA46" s="99" t="s">
        <v>3064</v>
      </c>
      <c r="CB46" s="99" t="s">
        <v>3064</v>
      </c>
      <c r="CC46" s="99" t="s">
        <v>3064</v>
      </c>
      <c r="CD46" s="99" t="s">
        <v>3064</v>
      </c>
      <c r="CE46" s="99" t="s">
        <v>3064</v>
      </c>
      <c r="CF46" s="99" t="s">
        <v>3064</v>
      </c>
      <c r="CG46" s="99" t="s">
        <v>3064</v>
      </c>
      <c r="CH46" s="102" t="s">
        <v>3250</v>
      </c>
      <c r="CI46" s="99" t="s">
        <v>3064</v>
      </c>
      <c r="CJ46" s="99" t="s">
        <v>3064</v>
      </c>
      <c r="CK46" s="99" t="s">
        <v>3064</v>
      </c>
      <c r="CL46" s="99" t="s">
        <v>3064</v>
      </c>
      <c r="CM46" s="99" t="s">
        <v>3064</v>
      </c>
      <c r="CN46" s="99" t="s">
        <v>3064</v>
      </c>
      <c r="CO46" s="99" t="s">
        <v>3064</v>
      </c>
      <c r="CP46" s="99" t="s">
        <v>3064</v>
      </c>
      <c r="CQ46" s="99" t="s">
        <v>3064</v>
      </c>
      <c r="CR46" s="99" t="s">
        <v>3064</v>
      </c>
      <c r="CS46" s="99" t="s">
        <v>3064</v>
      </c>
      <c r="CT46" s="102" t="s">
        <v>3250</v>
      </c>
      <c r="CU46" s="106" t="s">
        <v>3250</v>
      </c>
    </row>
    <row r="47" s="38" customFormat="1" ht="15.4" customHeight="1" spans="1:99">
      <c r="A47" s="97" t="s">
        <v>3307</v>
      </c>
      <c r="B47" s="98" t="s">
        <v>3064</v>
      </c>
      <c r="C47" s="98" t="s">
        <v>3064</v>
      </c>
      <c r="D47" s="98" t="s">
        <v>3308</v>
      </c>
      <c r="E47" s="96">
        <v>57984</v>
      </c>
      <c r="F47" s="99" t="s">
        <v>3064</v>
      </c>
      <c r="G47" s="99" t="s">
        <v>3064</v>
      </c>
      <c r="H47" s="99" t="s">
        <v>3064</v>
      </c>
      <c r="I47" s="99" t="s">
        <v>3064</v>
      </c>
      <c r="J47" s="99" t="s">
        <v>3064</v>
      </c>
      <c r="K47" s="99" t="s">
        <v>3064</v>
      </c>
      <c r="L47" s="99" t="s">
        <v>3064</v>
      </c>
      <c r="M47" s="99" t="s">
        <v>3064</v>
      </c>
      <c r="N47" s="99" t="s">
        <v>3064</v>
      </c>
      <c r="O47" s="99" t="s">
        <v>3064</v>
      </c>
      <c r="P47" s="99" t="s">
        <v>3064</v>
      </c>
      <c r="Q47" s="99" t="s">
        <v>3064</v>
      </c>
      <c r="R47" s="99" t="s">
        <v>3064</v>
      </c>
      <c r="S47" s="99" t="s">
        <v>3064</v>
      </c>
      <c r="T47" s="99" t="s">
        <v>3064</v>
      </c>
      <c r="U47" s="99" t="s">
        <v>3064</v>
      </c>
      <c r="V47" s="99" t="s">
        <v>3064</v>
      </c>
      <c r="W47" s="99" t="s">
        <v>3064</v>
      </c>
      <c r="X47" s="99" t="s">
        <v>3064</v>
      </c>
      <c r="Y47" s="99" t="s">
        <v>3064</v>
      </c>
      <c r="Z47" s="99" t="s">
        <v>3064</v>
      </c>
      <c r="AA47" s="99" t="s">
        <v>3064</v>
      </c>
      <c r="AB47" s="99" t="s">
        <v>3064</v>
      </c>
      <c r="AC47" s="99" t="s">
        <v>3064</v>
      </c>
      <c r="AD47" s="99" t="s">
        <v>3064</v>
      </c>
      <c r="AE47" s="99" t="s">
        <v>3064</v>
      </c>
      <c r="AF47" s="99" t="s">
        <v>3064</v>
      </c>
      <c r="AG47" s="99" t="s">
        <v>3064</v>
      </c>
      <c r="AH47" s="99" t="s">
        <v>3064</v>
      </c>
      <c r="AI47" s="99" t="s">
        <v>3064</v>
      </c>
      <c r="AJ47" s="99" t="s">
        <v>3064</v>
      </c>
      <c r="AK47" s="99" t="s">
        <v>3064</v>
      </c>
      <c r="AL47" s="99" t="s">
        <v>3064</v>
      </c>
      <c r="AM47" s="99" t="s">
        <v>3064</v>
      </c>
      <c r="AN47" s="99" t="s">
        <v>3064</v>
      </c>
      <c r="AO47" s="99" t="s">
        <v>3064</v>
      </c>
      <c r="AP47" s="99" t="s">
        <v>3064</v>
      </c>
      <c r="AQ47" s="99" t="s">
        <v>3064</v>
      </c>
      <c r="AR47" s="96">
        <v>57984</v>
      </c>
      <c r="AS47" s="99" t="s">
        <v>3064</v>
      </c>
      <c r="AT47" s="99" t="s">
        <v>3064</v>
      </c>
      <c r="AU47" s="99" t="s">
        <v>3064</v>
      </c>
      <c r="AV47" s="99" t="s">
        <v>3064</v>
      </c>
      <c r="AW47" s="96">
        <v>57984</v>
      </c>
      <c r="AX47" s="99" t="s">
        <v>3064</v>
      </c>
      <c r="AY47" s="99" t="s">
        <v>3064</v>
      </c>
      <c r="AZ47" s="99" t="s">
        <v>3064</v>
      </c>
      <c r="BA47" s="99" t="s">
        <v>3064</v>
      </c>
      <c r="BB47" s="99" t="s">
        <v>3064</v>
      </c>
      <c r="BC47" s="99" t="s">
        <v>3064</v>
      </c>
      <c r="BD47" s="99" t="s">
        <v>3064</v>
      </c>
      <c r="BE47" s="99" t="s">
        <v>3064</v>
      </c>
      <c r="BF47" s="99" t="s">
        <v>3064</v>
      </c>
      <c r="BG47" s="99" t="s">
        <v>3064</v>
      </c>
      <c r="BH47" s="99" t="s">
        <v>3064</v>
      </c>
      <c r="BI47" s="102" t="s">
        <v>3250</v>
      </c>
      <c r="BJ47" s="102" t="s">
        <v>3250</v>
      </c>
      <c r="BK47" s="102" t="s">
        <v>3250</v>
      </c>
      <c r="BL47" s="102" t="s">
        <v>3250</v>
      </c>
      <c r="BM47" s="102" t="s">
        <v>3250</v>
      </c>
      <c r="BN47" s="102" t="s">
        <v>3250</v>
      </c>
      <c r="BO47" s="102" t="s">
        <v>3250</v>
      </c>
      <c r="BP47" s="102" t="s">
        <v>3250</v>
      </c>
      <c r="BQ47" s="102" t="s">
        <v>3250</v>
      </c>
      <c r="BR47" s="102" t="s">
        <v>3250</v>
      </c>
      <c r="BS47" s="102" t="s">
        <v>3250</v>
      </c>
      <c r="BT47" s="99" t="s">
        <v>3064</v>
      </c>
      <c r="BU47" s="99" t="s">
        <v>3064</v>
      </c>
      <c r="BV47" s="99" t="s">
        <v>3064</v>
      </c>
      <c r="BW47" s="99" t="s">
        <v>3064</v>
      </c>
      <c r="BX47" s="99" t="s">
        <v>3064</v>
      </c>
      <c r="BY47" s="99" t="s">
        <v>3064</v>
      </c>
      <c r="BZ47" s="99" t="s">
        <v>3064</v>
      </c>
      <c r="CA47" s="99" t="s">
        <v>3064</v>
      </c>
      <c r="CB47" s="99" t="s">
        <v>3064</v>
      </c>
      <c r="CC47" s="99" t="s">
        <v>3064</v>
      </c>
      <c r="CD47" s="99" t="s">
        <v>3064</v>
      </c>
      <c r="CE47" s="99" t="s">
        <v>3064</v>
      </c>
      <c r="CF47" s="99" t="s">
        <v>3064</v>
      </c>
      <c r="CG47" s="99" t="s">
        <v>3064</v>
      </c>
      <c r="CH47" s="102" t="s">
        <v>3250</v>
      </c>
      <c r="CI47" s="99" t="s">
        <v>3064</v>
      </c>
      <c r="CJ47" s="99" t="s">
        <v>3064</v>
      </c>
      <c r="CK47" s="99" t="s">
        <v>3064</v>
      </c>
      <c r="CL47" s="99" t="s">
        <v>3064</v>
      </c>
      <c r="CM47" s="99" t="s">
        <v>3064</v>
      </c>
      <c r="CN47" s="99" t="s">
        <v>3064</v>
      </c>
      <c r="CO47" s="99" t="s">
        <v>3064</v>
      </c>
      <c r="CP47" s="99" t="s">
        <v>3064</v>
      </c>
      <c r="CQ47" s="99" t="s">
        <v>3064</v>
      </c>
      <c r="CR47" s="99" t="s">
        <v>3064</v>
      </c>
      <c r="CS47" s="99" t="s">
        <v>3064</v>
      </c>
      <c r="CT47" s="102" t="s">
        <v>3250</v>
      </c>
      <c r="CU47" s="106" t="s">
        <v>3250</v>
      </c>
    </row>
    <row r="48" ht="15.4" customHeight="1" spans="1:99">
      <c r="A48" s="97" t="s">
        <v>3309</v>
      </c>
      <c r="B48" s="98" t="s">
        <v>3064</v>
      </c>
      <c r="C48" s="98" t="s">
        <v>3064</v>
      </c>
      <c r="D48" s="98" t="s">
        <v>3310</v>
      </c>
      <c r="E48" s="96">
        <v>10683241.04</v>
      </c>
      <c r="F48" s="99" t="s">
        <v>3064</v>
      </c>
      <c r="G48" s="99" t="s">
        <v>3064</v>
      </c>
      <c r="H48" s="99" t="s">
        <v>3064</v>
      </c>
      <c r="I48" s="99" t="s">
        <v>3064</v>
      </c>
      <c r="J48" s="99" t="s">
        <v>3064</v>
      </c>
      <c r="K48" s="99" t="s">
        <v>3064</v>
      </c>
      <c r="L48" s="99" t="s">
        <v>3064</v>
      </c>
      <c r="M48" s="99" t="s">
        <v>3064</v>
      </c>
      <c r="N48" s="99" t="s">
        <v>3064</v>
      </c>
      <c r="O48" s="99" t="s">
        <v>3064</v>
      </c>
      <c r="P48" s="99" t="s">
        <v>3064</v>
      </c>
      <c r="Q48" s="99" t="s">
        <v>3064</v>
      </c>
      <c r="R48" s="99" t="s">
        <v>3064</v>
      </c>
      <c r="S48" s="99" t="s">
        <v>3064</v>
      </c>
      <c r="T48" s="99" t="s">
        <v>3064</v>
      </c>
      <c r="U48" s="99" t="s">
        <v>3064</v>
      </c>
      <c r="V48" s="99" t="s">
        <v>3064</v>
      </c>
      <c r="W48" s="99" t="s">
        <v>3064</v>
      </c>
      <c r="X48" s="99" t="s">
        <v>3064</v>
      </c>
      <c r="Y48" s="99" t="s">
        <v>3064</v>
      </c>
      <c r="Z48" s="99" t="s">
        <v>3064</v>
      </c>
      <c r="AA48" s="99" t="s">
        <v>3064</v>
      </c>
      <c r="AB48" s="99" t="s">
        <v>3064</v>
      </c>
      <c r="AC48" s="99" t="s">
        <v>3064</v>
      </c>
      <c r="AD48" s="99" t="s">
        <v>3064</v>
      </c>
      <c r="AE48" s="99" t="s">
        <v>3064</v>
      </c>
      <c r="AF48" s="99" t="s">
        <v>3064</v>
      </c>
      <c r="AG48" s="99" t="s">
        <v>3064</v>
      </c>
      <c r="AH48" s="99" t="s">
        <v>3064</v>
      </c>
      <c r="AI48" s="99" t="s">
        <v>3064</v>
      </c>
      <c r="AJ48" s="99" t="s">
        <v>3064</v>
      </c>
      <c r="AK48" s="99" t="s">
        <v>3064</v>
      </c>
      <c r="AL48" s="99" t="s">
        <v>3064</v>
      </c>
      <c r="AM48" s="99" t="s">
        <v>3064</v>
      </c>
      <c r="AN48" s="99" t="s">
        <v>3064</v>
      </c>
      <c r="AO48" s="99" t="s">
        <v>3064</v>
      </c>
      <c r="AP48" s="99" t="s">
        <v>3064</v>
      </c>
      <c r="AQ48" s="99" t="s">
        <v>3064</v>
      </c>
      <c r="AR48" s="96">
        <v>10683241.04</v>
      </c>
      <c r="AS48" s="96">
        <v>89050.8</v>
      </c>
      <c r="AT48" s="96">
        <v>10594190.24</v>
      </c>
      <c r="AU48" s="99" t="s">
        <v>3064</v>
      </c>
      <c r="AV48" s="99" t="s">
        <v>3064</v>
      </c>
      <c r="AW48" s="99" t="s">
        <v>3064</v>
      </c>
      <c r="AX48" s="99" t="s">
        <v>3064</v>
      </c>
      <c r="AY48" s="99" t="s">
        <v>3064</v>
      </c>
      <c r="AZ48" s="99" t="s">
        <v>3064</v>
      </c>
      <c r="BA48" s="99" t="s">
        <v>3064</v>
      </c>
      <c r="BB48" s="99" t="s">
        <v>3064</v>
      </c>
      <c r="BC48" s="99" t="s">
        <v>3064</v>
      </c>
      <c r="BD48" s="99" t="s">
        <v>3064</v>
      </c>
      <c r="BE48" s="99" t="s">
        <v>3064</v>
      </c>
      <c r="BF48" s="99" t="s">
        <v>3064</v>
      </c>
      <c r="BG48" s="99" t="s">
        <v>3064</v>
      </c>
      <c r="BH48" s="99" t="s">
        <v>3064</v>
      </c>
      <c r="BI48" s="102" t="s">
        <v>3250</v>
      </c>
      <c r="BJ48" s="102" t="s">
        <v>3250</v>
      </c>
      <c r="BK48" s="102" t="s">
        <v>3250</v>
      </c>
      <c r="BL48" s="102" t="s">
        <v>3250</v>
      </c>
      <c r="BM48" s="102" t="s">
        <v>3250</v>
      </c>
      <c r="BN48" s="102" t="s">
        <v>3250</v>
      </c>
      <c r="BO48" s="102" t="s">
        <v>3250</v>
      </c>
      <c r="BP48" s="102" t="s">
        <v>3250</v>
      </c>
      <c r="BQ48" s="102" t="s">
        <v>3250</v>
      </c>
      <c r="BR48" s="102" t="s">
        <v>3250</v>
      </c>
      <c r="BS48" s="102" t="s">
        <v>3250</v>
      </c>
      <c r="BT48" s="99" t="s">
        <v>3064</v>
      </c>
      <c r="BU48" s="99" t="s">
        <v>3064</v>
      </c>
      <c r="BV48" s="99" t="s">
        <v>3064</v>
      </c>
      <c r="BW48" s="99" t="s">
        <v>3064</v>
      </c>
      <c r="BX48" s="99" t="s">
        <v>3064</v>
      </c>
      <c r="BY48" s="99" t="s">
        <v>3064</v>
      </c>
      <c r="BZ48" s="99" t="s">
        <v>3064</v>
      </c>
      <c r="CA48" s="99" t="s">
        <v>3064</v>
      </c>
      <c r="CB48" s="99" t="s">
        <v>3064</v>
      </c>
      <c r="CC48" s="99" t="s">
        <v>3064</v>
      </c>
      <c r="CD48" s="99" t="s">
        <v>3064</v>
      </c>
      <c r="CE48" s="99" t="s">
        <v>3064</v>
      </c>
      <c r="CF48" s="99" t="s">
        <v>3064</v>
      </c>
      <c r="CG48" s="99" t="s">
        <v>3064</v>
      </c>
      <c r="CH48" s="102" t="s">
        <v>3250</v>
      </c>
      <c r="CI48" s="99" t="s">
        <v>3064</v>
      </c>
      <c r="CJ48" s="99" t="s">
        <v>3064</v>
      </c>
      <c r="CK48" s="99" t="s">
        <v>3064</v>
      </c>
      <c r="CL48" s="99" t="s">
        <v>3064</v>
      </c>
      <c r="CM48" s="99" t="s">
        <v>3064</v>
      </c>
      <c r="CN48" s="99" t="s">
        <v>3064</v>
      </c>
      <c r="CO48" s="99" t="s">
        <v>3064</v>
      </c>
      <c r="CP48" s="99" t="s">
        <v>3064</v>
      </c>
      <c r="CQ48" s="99" t="s">
        <v>3064</v>
      </c>
      <c r="CR48" s="99" t="s">
        <v>3064</v>
      </c>
      <c r="CS48" s="99" t="s">
        <v>3064</v>
      </c>
      <c r="CT48" s="102" t="s">
        <v>3250</v>
      </c>
      <c r="CU48" s="106" t="s">
        <v>3250</v>
      </c>
    </row>
    <row r="49" s="38" customFormat="1" ht="15.4" customHeight="1" spans="1:99">
      <c r="A49" s="97" t="s">
        <v>3311</v>
      </c>
      <c r="B49" s="98" t="s">
        <v>3064</v>
      </c>
      <c r="C49" s="98" t="s">
        <v>3064</v>
      </c>
      <c r="D49" s="98" t="s">
        <v>3312</v>
      </c>
      <c r="E49" s="96">
        <v>9102889.33</v>
      </c>
      <c r="F49" s="99" t="s">
        <v>3064</v>
      </c>
      <c r="G49" s="99" t="s">
        <v>3064</v>
      </c>
      <c r="H49" s="99" t="s">
        <v>3064</v>
      </c>
      <c r="I49" s="99" t="s">
        <v>3064</v>
      </c>
      <c r="J49" s="99" t="s">
        <v>3064</v>
      </c>
      <c r="K49" s="99" t="s">
        <v>3064</v>
      </c>
      <c r="L49" s="99" t="s">
        <v>3064</v>
      </c>
      <c r="M49" s="99" t="s">
        <v>3064</v>
      </c>
      <c r="N49" s="99" t="s">
        <v>3064</v>
      </c>
      <c r="O49" s="99" t="s">
        <v>3064</v>
      </c>
      <c r="P49" s="99" t="s">
        <v>3064</v>
      </c>
      <c r="Q49" s="99" t="s">
        <v>3064</v>
      </c>
      <c r="R49" s="99" t="s">
        <v>3064</v>
      </c>
      <c r="S49" s="99" t="s">
        <v>3064</v>
      </c>
      <c r="T49" s="99" t="s">
        <v>3064</v>
      </c>
      <c r="U49" s="99" t="s">
        <v>3064</v>
      </c>
      <c r="V49" s="99" t="s">
        <v>3064</v>
      </c>
      <c r="W49" s="99" t="s">
        <v>3064</v>
      </c>
      <c r="X49" s="99" t="s">
        <v>3064</v>
      </c>
      <c r="Y49" s="99" t="s">
        <v>3064</v>
      </c>
      <c r="Z49" s="99" t="s">
        <v>3064</v>
      </c>
      <c r="AA49" s="99" t="s">
        <v>3064</v>
      </c>
      <c r="AB49" s="99" t="s">
        <v>3064</v>
      </c>
      <c r="AC49" s="99" t="s">
        <v>3064</v>
      </c>
      <c r="AD49" s="99" t="s">
        <v>3064</v>
      </c>
      <c r="AE49" s="99" t="s">
        <v>3064</v>
      </c>
      <c r="AF49" s="99" t="s">
        <v>3064</v>
      </c>
      <c r="AG49" s="99" t="s">
        <v>3064</v>
      </c>
      <c r="AH49" s="99" t="s">
        <v>3064</v>
      </c>
      <c r="AI49" s="99" t="s">
        <v>3064</v>
      </c>
      <c r="AJ49" s="99" t="s">
        <v>3064</v>
      </c>
      <c r="AK49" s="99" t="s">
        <v>3064</v>
      </c>
      <c r="AL49" s="99" t="s">
        <v>3064</v>
      </c>
      <c r="AM49" s="99" t="s">
        <v>3064</v>
      </c>
      <c r="AN49" s="99" t="s">
        <v>3064</v>
      </c>
      <c r="AO49" s="99" t="s">
        <v>3064</v>
      </c>
      <c r="AP49" s="99" t="s">
        <v>3064</v>
      </c>
      <c r="AQ49" s="99" t="s">
        <v>3064</v>
      </c>
      <c r="AR49" s="96">
        <v>9102889.33</v>
      </c>
      <c r="AS49" s="96">
        <v>89050.8</v>
      </c>
      <c r="AT49" s="96">
        <v>9013838.53</v>
      </c>
      <c r="AU49" s="99" t="s">
        <v>3064</v>
      </c>
      <c r="AV49" s="99" t="s">
        <v>3064</v>
      </c>
      <c r="AW49" s="99" t="s">
        <v>3064</v>
      </c>
      <c r="AX49" s="99" t="s">
        <v>3064</v>
      </c>
      <c r="AY49" s="99" t="s">
        <v>3064</v>
      </c>
      <c r="AZ49" s="99" t="s">
        <v>3064</v>
      </c>
      <c r="BA49" s="99" t="s">
        <v>3064</v>
      </c>
      <c r="BB49" s="99" t="s">
        <v>3064</v>
      </c>
      <c r="BC49" s="99" t="s">
        <v>3064</v>
      </c>
      <c r="BD49" s="99" t="s">
        <v>3064</v>
      </c>
      <c r="BE49" s="99" t="s">
        <v>3064</v>
      </c>
      <c r="BF49" s="99" t="s">
        <v>3064</v>
      </c>
      <c r="BG49" s="99" t="s">
        <v>3064</v>
      </c>
      <c r="BH49" s="99" t="s">
        <v>3064</v>
      </c>
      <c r="BI49" s="102" t="s">
        <v>3250</v>
      </c>
      <c r="BJ49" s="102" t="s">
        <v>3250</v>
      </c>
      <c r="BK49" s="102" t="s">
        <v>3250</v>
      </c>
      <c r="BL49" s="102" t="s">
        <v>3250</v>
      </c>
      <c r="BM49" s="102" t="s">
        <v>3250</v>
      </c>
      <c r="BN49" s="102" t="s">
        <v>3250</v>
      </c>
      <c r="BO49" s="102" t="s">
        <v>3250</v>
      </c>
      <c r="BP49" s="102" t="s">
        <v>3250</v>
      </c>
      <c r="BQ49" s="102" t="s">
        <v>3250</v>
      </c>
      <c r="BR49" s="102" t="s">
        <v>3250</v>
      </c>
      <c r="BS49" s="102" t="s">
        <v>3250</v>
      </c>
      <c r="BT49" s="99" t="s">
        <v>3064</v>
      </c>
      <c r="BU49" s="99" t="s">
        <v>3064</v>
      </c>
      <c r="BV49" s="99" t="s">
        <v>3064</v>
      </c>
      <c r="BW49" s="99" t="s">
        <v>3064</v>
      </c>
      <c r="BX49" s="99" t="s">
        <v>3064</v>
      </c>
      <c r="BY49" s="99" t="s">
        <v>3064</v>
      </c>
      <c r="BZ49" s="99" t="s">
        <v>3064</v>
      </c>
      <c r="CA49" s="99" t="s">
        <v>3064</v>
      </c>
      <c r="CB49" s="99" t="s">
        <v>3064</v>
      </c>
      <c r="CC49" s="99" t="s">
        <v>3064</v>
      </c>
      <c r="CD49" s="99" t="s">
        <v>3064</v>
      </c>
      <c r="CE49" s="99" t="s">
        <v>3064</v>
      </c>
      <c r="CF49" s="99" t="s">
        <v>3064</v>
      </c>
      <c r="CG49" s="99" t="s">
        <v>3064</v>
      </c>
      <c r="CH49" s="102" t="s">
        <v>3250</v>
      </c>
      <c r="CI49" s="99" t="s">
        <v>3064</v>
      </c>
      <c r="CJ49" s="99" t="s">
        <v>3064</v>
      </c>
      <c r="CK49" s="99" t="s">
        <v>3064</v>
      </c>
      <c r="CL49" s="99" t="s">
        <v>3064</v>
      </c>
      <c r="CM49" s="99" t="s">
        <v>3064</v>
      </c>
      <c r="CN49" s="99" t="s">
        <v>3064</v>
      </c>
      <c r="CO49" s="99" t="s">
        <v>3064</v>
      </c>
      <c r="CP49" s="99" t="s">
        <v>3064</v>
      </c>
      <c r="CQ49" s="99" t="s">
        <v>3064</v>
      </c>
      <c r="CR49" s="99" t="s">
        <v>3064</v>
      </c>
      <c r="CS49" s="99" t="s">
        <v>3064</v>
      </c>
      <c r="CT49" s="102" t="s">
        <v>3250</v>
      </c>
      <c r="CU49" s="106" t="s">
        <v>3250</v>
      </c>
    </row>
    <row r="50" ht="15.4" customHeight="1" spans="1:99">
      <c r="A50" s="97" t="s">
        <v>3313</v>
      </c>
      <c r="B50" s="98" t="s">
        <v>3064</v>
      </c>
      <c r="C50" s="98" t="s">
        <v>3064</v>
      </c>
      <c r="D50" s="98" t="s">
        <v>3314</v>
      </c>
      <c r="E50" s="96">
        <v>1580351.71</v>
      </c>
      <c r="F50" s="99" t="s">
        <v>3064</v>
      </c>
      <c r="G50" s="99" t="s">
        <v>3064</v>
      </c>
      <c r="H50" s="99" t="s">
        <v>3064</v>
      </c>
      <c r="I50" s="99" t="s">
        <v>3064</v>
      </c>
      <c r="J50" s="99" t="s">
        <v>3064</v>
      </c>
      <c r="K50" s="99" t="s">
        <v>3064</v>
      </c>
      <c r="L50" s="99" t="s">
        <v>3064</v>
      </c>
      <c r="M50" s="99" t="s">
        <v>3064</v>
      </c>
      <c r="N50" s="99" t="s">
        <v>3064</v>
      </c>
      <c r="O50" s="99" t="s">
        <v>3064</v>
      </c>
      <c r="P50" s="99" t="s">
        <v>3064</v>
      </c>
      <c r="Q50" s="99" t="s">
        <v>3064</v>
      </c>
      <c r="R50" s="99" t="s">
        <v>3064</v>
      </c>
      <c r="S50" s="99" t="s">
        <v>3064</v>
      </c>
      <c r="T50" s="99" t="s">
        <v>3064</v>
      </c>
      <c r="U50" s="99" t="s">
        <v>3064</v>
      </c>
      <c r="V50" s="99" t="s">
        <v>3064</v>
      </c>
      <c r="W50" s="99" t="s">
        <v>3064</v>
      </c>
      <c r="X50" s="99" t="s">
        <v>3064</v>
      </c>
      <c r="Y50" s="99" t="s">
        <v>3064</v>
      </c>
      <c r="Z50" s="99" t="s">
        <v>3064</v>
      </c>
      <c r="AA50" s="99" t="s">
        <v>3064</v>
      </c>
      <c r="AB50" s="99" t="s">
        <v>3064</v>
      </c>
      <c r="AC50" s="99" t="s">
        <v>3064</v>
      </c>
      <c r="AD50" s="99" t="s">
        <v>3064</v>
      </c>
      <c r="AE50" s="99" t="s">
        <v>3064</v>
      </c>
      <c r="AF50" s="99" t="s">
        <v>3064</v>
      </c>
      <c r="AG50" s="99" t="s">
        <v>3064</v>
      </c>
      <c r="AH50" s="99" t="s">
        <v>3064</v>
      </c>
      <c r="AI50" s="99" t="s">
        <v>3064</v>
      </c>
      <c r="AJ50" s="99" t="s">
        <v>3064</v>
      </c>
      <c r="AK50" s="99" t="s">
        <v>3064</v>
      </c>
      <c r="AL50" s="99" t="s">
        <v>3064</v>
      </c>
      <c r="AM50" s="99" t="s">
        <v>3064</v>
      </c>
      <c r="AN50" s="99" t="s">
        <v>3064</v>
      </c>
      <c r="AO50" s="99" t="s">
        <v>3064</v>
      </c>
      <c r="AP50" s="99" t="s">
        <v>3064</v>
      </c>
      <c r="AQ50" s="99" t="s">
        <v>3064</v>
      </c>
      <c r="AR50" s="96">
        <v>1580351.71</v>
      </c>
      <c r="AS50" s="99" t="s">
        <v>3064</v>
      </c>
      <c r="AT50" s="96">
        <v>1580351.71</v>
      </c>
      <c r="AU50" s="99" t="s">
        <v>3064</v>
      </c>
      <c r="AV50" s="99" t="s">
        <v>3064</v>
      </c>
      <c r="AW50" s="99" t="s">
        <v>3064</v>
      </c>
      <c r="AX50" s="99" t="s">
        <v>3064</v>
      </c>
      <c r="AY50" s="99" t="s">
        <v>3064</v>
      </c>
      <c r="AZ50" s="99" t="s">
        <v>3064</v>
      </c>
      <c r="BA50" s="99" t="s">
        <v>3064</v>
      </c>
      <c r="BB50" s="99" t="s">
        <v>3064</v>
      </c>
      <c r="BC50" s="99" t="s">
        <v>3064</v>
      </c>
      <c r="BD50" s="99" t="s">
        <v>3064</v>
      </c>
      <c r="BE50" s="99" t="s">
        <v>3064</v>
      </c>
      <c r="BF50" s="99" t="s">
        <v>3064</v>
      </c>
      <c r="BG50" s="99" t="s">
        <v>3064</v>
      </c>
      <c r="BH50" s="99" t="s">
        <v>3064</v>
      </c>
      <c r="BI50" s="102" t="s">
        <v>3250</v>
      </c>
      <c r="BJ50" s="102" t="s">
        <v>3250</v>
      </c>
      <c r="BK50" s="102" t="s">
        <v>3250</v>
      </c>
      <c r="BL50" s="102" t="s">
        <v>3250</v>
      </c>
      <c r="BM50" s="102" t="s">
        <v>3250</v>
      </c>
      <c r="BN50" s="102" t="s">
        <v>3250</v>
      </c>
      <c r="BO50" s="102" t="s">
        <v>3250</v>
      </c>
      <c r="BP50" s="102" t="s">
        <v>3250</v>
      </c>
      <c r="BQ50" s="102" t="s">
        <v>3250</v>
      </c>
      <c r="BR50" s="102" t="s">
        <v>3250</v>
      </c>
      <c r="BS50" s="102" t="s">
        <v>3250</v>
      </c>
      <c r="BT50" s="99" t="s">
        <v>3064</v>
      </c>
      <c r="BU50" s="99" t="s">
        <v>3064</v>
      </c>
      <c r="BV50" s="99" t="s">
        <v>3064</v>
      </c>
      <c r="BW50" s="99" t="s">
        <v>3064</v>
      </c>
      <c r="BX50" s="99" t="s">
        <v>3064</v>
      </c>
      <c r="BY50" s="99" t="s">
        <v>3064</v>
      </c>
      <c r="BZ50" s="99" t="s">
        <v>3064</v>
      </c>
      <c r="CA50" s="99" t="s">
        <v>3064</v>
      </c>
      <c r="CB50" s="99" t="s">
        <v>3064</v>
      </c>
      <c r="CC50" s="99" t="s">
        <v>3064</v>
      </c>
      <c r="CD50" s="99" t="s">
        <v>3064</v>
      </c>
      <c r="CE50" s="99" t="s">
        <v>3064</v>
      </c>
      <c r="CF50" s="99" t="s">
        <v>3064</v>
      </c>
      <c r="CG50" s="99" t="s">
        <v>3064</v>
      </c>
      <c r="CH50" s="102" t="s">
        <v>3250</v>
      </c>
      <c r="CI50" s="99" t="s">
        <v>3064</v>
      </c>
      <c r="CJ50" s="99" t="s">
        <v>3064</v>
      </c>
      <c r="CK50" s="99" t="s">
        <v>3064</v>
      </c>
      <c r="CL50" s="99" t="s">
        <v>3064</v>
      </c>
      <c r="CM50" s="99" t="s">
        <v>3064</v>
      </c>
      <c r="CN50" s="99" t="s">
        <v>3064</v>
      </c>
      <c r="CO50" s="99" t="s">
        <v>3064</v>
      </c>
      <c r="CP50" s="99" t="s">
        <v>3064</v>
      </c>
      <c r="CQ50" s="99" t="s">
        <v>3064</v>
      </c>
      <c r="CR50" s="99" t="s">
        <v>3064</v>
      </c>
      <c r="CS50" s="99" t="s">
        <v>3064</v>
      </c>
      <c r="CT50" s="102" t="s">
        <v>3250</v>
      </c>
      <c r="CU50" s="106" t="s">
        <v>3250</v>
      </c>
    </row>
    <row r="51" s="38" customFormat="1" ht="15.4" customHeight="1" spans="1:99">
      <c r="A51" s="97" t="s">
        <v>3315</v>
      </c>
      <c r="B51" s="98" t="s">
        <v>3064</v>
      </c>
      <c r="C51" s="98" t="s">
        <v>3064</v>
      </c>
      <c r="D51" s="98" t="s">
        <v>3316</v>
      </c>
      <c r="E51" s="96">
        <v>365840</v>
      </c>
      <c r="F51" s="99" t="s">
        <v>3064</v>
      </c>
      <c r="G51" s="99" t="s">
        <v>3064</v>
      </c>
      <c r="H51" s="99" t="s">
        <v>3064</v>
      </c>
      <c r="I51" s="99" t="s">
        <v>3064</v>
      </c>
      <c r="J51" s="99" t="s">
        <v>3064</v>
      </c>
      <c r="K51" s="99" t="s">
        <v>3064</v>
      </c>
      <c r="L51" s="99" t="s">
        <v>3064</v>
      </c>
      <c r="M51" s="99" t="s">
        <v>3064</v>
      </c>
      <c r="N51" s="99" t="s">
        <v>3064</v>
      </c>
      <c r="O51" s="99" t="s">
        <v>3064</v>
      </c>
      <c r="P51" s="99" t="s">
        <v>3064</v>
      </c>
      <c r="Q51" s="99" t="s">
        <v>3064</v>
      </c>
      <c r="R51" s="99" t="s">
        <v>3064</v>
      </c>
      <c r="S51" s="99" t="s">
        <v>3064</v>
      </c>
      <c r="T51" s="99" t="s">
        <v>3064</v>
      </c>
      <c r="U51" s="99" t="s">
        <v>3064</v>
      </c>
      <c r="V51" s="99" t="s">
        <v>3064</v>
      </c>
      <c r="W51" s="99" t="s">
        <v>3064</v>
      </c>
      <c r="X51" s="99" t="s">
        <v>3064</v>
      </c>
      <c r="Y51" s="99" t="s">
        <v>3064</v>
      </c>
      <c r="Z51" s="99" t="s">
        <v>3064</v>
      </c>
      <c r="AA51" s="99" t="s">
        <v>3064</v>
      </c>
      <c r="AB51" s="99" t="s">
        <v>3064</v>
      </c>
      <c r="AC51" s="99" t="s">
        <v>3064</v>
      </c>
      <c r="AD51" s="99" t="s">
        <v>3064</v>
      </c>
      <c r="AE51" s="99" t="s">
        <v>3064</v>
      </c>
      <c r="AF51" s="99" t="s">
        <v>3064</v>
      </c>
      <c r="AG51" s="99" t="s">
        <v>3064</v>
      </c>
      <c r="AH51" s="99" t="s">
        <v>3064</v>
      </c>
      <c r="AI51" s="99" t="s">
        <v>3064</v>
      </c>
      <c r="AJ51" s="99" t="s">
        <v>3064</v>
      </c>
      <c r="AK51" s="99" t="s">
        <v>3064</v>
      </c>
      <c r="AL51" s="99" t="s">
        <v>3064</v>
      </c>
      <c r="AM51" s="99" t="s">
        <v>3064</v>
      </c>
      <c r="AN51" s="99" t="s">
        <v>3064</v>
      </c>
      <c r="AO51" s="99" t="s">
        <v>3064</v>
      </c>
      <c r="AP51" s="99" t="s">
        <v>3064</v>
      </c>
      <c r="AQ51" s="99" t="s">
        <v>3064</v>
      </c>
      <c r="AR51" s="96">
        <v>365840</v>
      </c>
      <c r="AS51" s="99" t="s">
        <v>3064</v>
      </c>
      <c r="AT51" s="99" t="s">
        <v>3064</v>
      </c>
      <c r="AU51" s="96">
        <v>65000</v>
      </c>
      <c r="AV51" s="96">
        <v>268932</v>
      </c>
      <c r="AW51" s="96">
        <v>31908</v>
      </c>
      <c r="AX51" s="99" t="s">
        <v>3064</v>
      </c>
      <c r="AY51" s="99" t="s">
        <v>3064</v>
      </c>
      <c r="AZ51" s="99" t="s">
        <v>3064</v>
      </c>
      <c r="BA51" s="99" t="s">
        <v>3064</v>
      </c>
      <c r="BB51" s="99" t="s">
        <v>3064</v>
      </c>
      <c r="BC51" s="99" t="s">
        <v>3064</v>
      </c>
      <c r="BD51" s="99" t="s">
        <v>3064</v>
      </c>
      <c r="BE51" s="99" t="s">
        <v>3064</v>
      </c>
      <c r="BF51" s="99" t="s">
        <v>3064</v>
      </c>
      <c r="BG51" s="99" t="s">
        <v>3064</v>
      </c>
      <c r="BH51" s="99" t="s">
        <v>3064</v>
      </c>
      <c r="BI51" s="102" t="s">
        <v>3250</v>
      </c>
      <c r="BJ51" s="102" t="s">
        <v>3250</v>
      </c>
      <c r="BK51" s="102" t="s">
        <v>3250</v>
      </c>
      <c r="BL51" s="102" t="s">
        <v>3250</v>
      </c>
      <c r="BM51" s="102" t="s">
        <v>3250</v>
      </c>
      <c r="BN51" s="102" t="s">
        <v>3250</v>
      </c>
      <c r="BO51" s="102" t="s">
        <v>3250</v>
      </c>
      <c r="BP51" s="102" t="s">
        <v>3250</v>
      </c>
      <c r="BQ51" s="102" t="s">
        <v>3250</v>
      </c>
      <c r="BR51" s="102" t="s">
        <v>3250</v>
      </c>
      <c r="BS51" s="102" t="s">
        <v>3250</v>
      </c>
      <c r="BT51" s="99" t="s">
        <v>3064</v>
      </c>
      <c r="BU51" s="99" t="s">
        <v>3064</v>
      </c>
      <c r="BV51" s="99" t="s">
        <v>3064</v>
      </c>
      <c r="BW51" s="99" t="s">
        <v>3064</v>
      </c>
      <c r="BX51" s="99" t="s">
        <v>3064</v>
      </c>
      <c r="BY51" s="99" t="s">
        <v>3064</v>
      </c>
      <c r="BZ51" s="99" t="s">
        <v>3064</v>
      </c>
      <c r="CA51" s="99" t="s">
        <v>3064</v>
      </c>
      <c r="CB51" s="99" t="s">
        <v>3064</v>
      </c>
      <c r="CC51" s="99" t="s">
        <v>3064</v>
      </c>
      <c r="CD51" s="99" t="s">
        <v>3064</v>
      </c>
      <c r="CE51" s="99" t="s">
        <v>3064</v>
      </c>
      <c r="CF51" s="99" t="s">
        <v>3064</v>
      </c>
      <c r="CG51" s="99" t="s">
        <v>3064</v>
      </c>
      <c r="CH51" s="102" t="s">
        <v>3250</v>
      </c>
      <c r="CI51" s="99" t="s">
        <v>3064</v>
      </c>
      <c r="CJ51" s="99" t="s">
        <v>3064</v>
      </c>
      <c r="CK51" s="99" t="s">
        <v>3064</v>
      </c>
      <c r="CL51" s="99" t="s">
        <v>3064</v>
      </c>
      <c r="CM51" s="99" t="s">
        <v>3064</v>
      </c>
      <c r="CN51" s="99" t="s">
        <v>3064</v>
      </c>
      <c r="CO51" s="99" t="s">
        <v>3064</v>
      </c>
      <c r="CP51" s="99" t="s">
        <v>3064</v>
      </c>
      <c r="CQ51" s="99" t="s">
        <v>3064</v>
      </c>
      <c r="CR51" s="99" t="s">
        <v>3064</v>
      </c>
      <c r="CS51" s="99" t="s">
        <v>3064</v>
      </c>
      <c r="CT51" s="102" t="s">
        <v>3250</v>
      </c>
      <c r="CU51" s="106" t="s">
        <v>3250</v>
      </c>
    </row>
    <row r="52" ht="15.4" customHeight="1" spans="1:99">
      <c r="A52" s="97" t="s">
        <v>3317</v>
      </c>
      <c r="B52" s="98" t="s">
        <v>3064</v>
      </c>
      <c r="C52" s="98" t="s">
        <v>3064</v>
      </c>
      <c r="D52" s="98" t="s">
        <v>3318</v>
      </c>
      <c r="E52" s="96">
        <v>268932</v>
      </c>
      <c r="F52" s="99" t="s">
        <v>3064</v>
      </c>
      <c r="G52" s="99" t="s">
        <v>3064</v>
      </c>
      <c r="H52" s="99" t="s">
        <v>3064</v>
      </c>
      <c r="I52" s="99" t="s">
        <v>3064</v>
      </c>
      <c r="J52" s="99" t="s">
        <v>3064</v>
      </c>
      <c r="K52" s="99" t="s">
        <v>3064</v>
      </c>
      <c r="L52" s="99" t="s">
        <v>3064</v>
      </c>
      <c r="M52" s="99" t="s">
        <v>3064</v>
      </c>
      <c r="N52" s="99" t="s">
        <v>3064</v>
      </c>
      <c r="O52" s="99" t="s">
        <v>3064</v>
      </c>
      <c r="P52" s="99" t="s">
        <v>3064</v>
      </c>
      <c r="Q52" s="99" t="s">
        <v>3064</v>
      </c>
      <c r="R52" s="99" t="s">
        <v>3064</v>
      </c>
      <c r="S52" s="99" t="s">
        <v>3064</v>
      </c>
      <c r="T52" s="99" t="s">
        <v>3064</v>
      </c>
      <c r="U52" s="99" t="s">
        <v>3064</v>
      </c>
      <c r="V52" s="99" t="s">
        <v>3064</v>
      </c>
      <c r="W52" s="99" t="s">
        <v>3064</v>
      </c>
      <c r="X52" s="99" t="s">
        <v>3064</v>
      </c>
      <c r="Y52" s="99" t="s">
        <v>3064</v>
      </c>
      <c r="Z52" s="99" t="s">
        <v>3064</v>
      </c>
      <c r="AA52" s="99" t="s">
        <v>3064</v>
      </c>
      <c r="AB52" s="99" t="s">
        <v>3064</v>
      </c>
      <c r="AC52" s="99" t="s">
        <v>3064</v>
      </c>
      <c r="AD52" s="99" t="s">
        <v>3064</v>
      </c>
      <c r="AE52" s="99" t="s">
        <v>3064</v>
      </c>
      <c r="AF52" s="99" t="s">
        <v>3064</v>
      </c>
      <c r="AG52" s="99" t="s">
        <v>3064</v>
      </c>
      <c r="AH52" s="99" t="s">
        <v>3064</v>
      </c>
      <c r="AI52" s="99" t="s">
        <v>3064</v>
      </c>
      <c r="AJ52" s="99" t="s">
        <v>3064</v>
      </c>
      <c r="AK52" s="99" t="s">
        <v>3064</v>
      </c>
      <c r="AL52" s="99" t="s">
        <v>3064</v>
      </c>
      <c r="AM52" s="99" t="s">
        <v>3064</v>
      </c>
      <c r="AN52" s="99" t="s">
        <v>3064</v>
      </c>
      <c r="AO52" s="99" t="s">
        <v>3064</v>
      </c>
      <c r="AP52" s="99" t="s">
        <v>3064</v>
      </c>
      <c r="AQ52" s="99" t="s">
        <v>3064</v>
      </c>
      <c r="AR52" s="96">
        <v>268932</v>
      </c>
      <c r="AS52" s="99" t="s">
        <v>3064</v>
      </c>
      <c r="AT52" s="99" t="s">
        <v>3064</v>
      </c>
      <c r="AU52" s="99" t="s">
        <v>3064</v>
      </c>
      <c r="AV52" s="96">
        <v>268932</v>
      </c>
      <c r="AW52" s="99" t="s">
        <v>3064</v>
      </c>
      <c r="AX52" s="99" t="s">
        <v>3064</v>
      </c>
      <c r="AY52" s="99" t="s">
        <v>3064</v>
      </c>
      <c r="AZ52" s="99" t="s">
        <v>3064</v>
      </c>
      <c r="BA52" s="99" t="s">
        <v>3064</v>
      </c>
      <c r="BB52" s="99" t="s">
        <v>3064</v>
      </c>
      <c r="BC52" s="99" t="s">
        <v>3064</v>
      </c>
      <c r="BD52" s="99" t="s">
        <v>3064</v>
      </c>
      <c r="BE52" s="99" t="s">
        <v>3064</v>
      </c>
      <c r="BF52" s="99" t="s">
        <v>3064</v>
      </c>
      <c r="BG52" s="99" t="s">
        <v>3064</v>
      </c>
      <c r="BH52" s="99" t="s">
        <v>3064</v>
      </c>
      <c r="BI52" s="102" t="s">
        <v>3250</v>
      </c>
      <c r="BJ52" s="102" t="s">
        <v>3250</v>
      </c>
      <c r="BK52" s="102" t="s">
        <v>3250</v>
      </c>
      <c r="BL52" s="102" t="s">
        <v>3250</v>
      </c>
      <c r="BM52" s="102" t="s">
        <v>3250</v>
      </c>
      <c r="BN52" s="102" t="s">
        <v>3250</v>
      </c>
      <c r="BO52" s="102" t="s">
        <v>3250</v>
      </c>
      <c r="BP52" s="102" t="s">
        <v>3250</v>
      </c>
      <c r="BQ52" s="102" t="s">
        <v>3250</v>
      </c>
      <c r="BR52" s="102" t="s">
        <v>3250</v>
      </c>
      <c r="BS52" s="102" t="s">
        <v>3250</v>
      </c>
      <c r="BT52" s="99" t="s">
        <v>3064</v>
      </c>
      <c r="BU52" s="99" t="s">
        <v>3064</v>
      </c>
      <c r="BV52" s="99" t="s">
        <v>3064</v>
      </c>
      <c r="BW52" s="99" t="s">
        <v>3064</v>
      </c>
      <c r="BX52" s="99" t="s">
        <v>3064</v>
      </c>
      <c r="BY52" s="99" t="s">
        <v>3064</v>
      </c>
      <c r="BZ52" s="99" t="s">
        <v>3064</v>
      </c>
      <c r="CA52" s="99" t="s">
        <v>3064</v>
      </c>
      <c r="CB52" s="99" t="s">
        <v>3064</v>
      </c>
      <c r="CC52" s="99" t="s">
        <v>3064</v>
      </c>
      <c r="CD52" s="99" t="s">
        <v>3064</v>
      </c>
      <c r="CE52" s="99" t="s">
        <v>3064</v>
      </c>
      <c r="CF52" s="99" t="s">
        <v>3064</v>
      </c>
      <c r="CG52" s="99" t="s">
        <v>3064</v>
      </c>
      <c r="CH52" s="102" t="s">
        <v>3250</v>
      </c>
      <c r="CI52" s="99" t="s">
        <v>3064</v>
      </c>
      <c r="CJ52" s="99" t="s">
        <v>3064</v>
      </c>
      <c r="CK52" s="99" t="s">
        <v>3064</v>
      </c>
      <c r="CL52" s="99" t="s">
        <v>3064</v>
      </c>
      <c r="CM52" s="99" t="s">
        <v>3064</v>
      </c>
      <c r="CN52" s="99" t="s">
        <v>3064</v>
      </c>
      <c r="CO52" s="99" t="s">
        <v>3064</v>
      </c>
      <c r="CP52" s="99" t="s">
        <v>3064</v>
      </c>
      <c r="CQ52" s="99" t="s">
        <v>3064</v>
      </c>
      <c r="CR52" s="99" t="s">
        <v>3064</v>
      </c>
      <c r="CS52" s="99" t="s">
        <v>3064</v>
      </c>
      <c r="CT52" s="102" t="s">
        <v>3250</v>
      </c>
      <c r="CU52" s="106" t="s">
        <v>3250</v>
      </c>
    </row>
    <row r="53" s="38" customFormat="1" ht="15.4" customHeight="1" spans="1:99">
      <c r="A53" s="97" t="s">
        <v>3319</v>
      </c>
      <c r="B53" s="98" t="s">
        <v>3064</v>
      </c>
      <c r="C53" s="98" t="s">
        <v>3064</v>
      </c>
      <c r="D53" s="98" t="s">
        <v>3320</v>
      </c>
      <c r="E53" s="96">
        <v>31908</v>
      </c>
      <c r="F53" s="99" t="s">
        <v>3064</v>
      </c>
      <c r="G53" s="99" t="s">
        <v>3064</v>
      </c>
      <c r="H53" s="99" t="s">
        <v>3064</v>
      </c>
      <c r="I53" s="99" t="s">
        <v>3064</v>
      </c>
      <c r="J53" s="99" t="s">
        <v>3064</v>
      </c>
      <c r="K53" s="99" t="s">
        <v>3064</v>
      </c>
      <c r="L53" s="99" t="s">
        <v>3064</v>
      </c>
      <c r="M53" s="99" t="s">
        <v>3064</v>
      </c>
      <c r="N53" s="99" t="s">
        <v>3064</v>
      </c>
      <c r="O53" s="99" t="s">
        <v>3064</v>
      </c>
      <c r="P53" s="99" t="s">
        <v>3064</v>
      </c>
      <c r="Q53" s="99" t="s">
        <v>3064</v>
      </c>
      <c r="R53" s="99" t="s">
        <v>3064</v>
      </c>
      <c r="S53" s="99" t="s">
        <v>3064</v>
      </c>
      <c r="T53" s="99" t="s">
        <v>3064</v>
      </c>
      <c r="U53" s="99" t="s">
        <v>3064</v>
      </c>
      <c r="V53" s="99" t="s">
        <v>3064</v>
      </c>
      <c r="W53" s="99" t="s">
        <v>3064</v>
      </c>
      <c r="X53" s="99" t="s">
        <v>3064</v>
      </c>
      <c r="Y53" s="99" t="s">
        <v>3064</v>
      </c>
      <c r="Z53" s="99" t="s">
        <v>3064</v>
      </c>
      <c r="AA53" s="99" t="s">
        <v>3064</v>
      </c>
      <c r="AB53" s="99" t="s">
        <v>3064</v>
      </c>
      <c r="AC53" s="99" t="s">
        <v>3064</v>
      </c>
      <c r="AD53" s="99" t="s">
        <v>3064</v>
      </c>
      <c r="AE53" s="99" t="s">
        <v>3064</v>
      </c>
      <c r="AF53" s="99" t="s">
        <v>3064</v>
      </c>
      <c r="AG53" s="99" t="s">
        <v>3064</v>
      </c>
      <c r="AH53" s="99" t="s">
        <v>3064</v>
      </c>
      <c r="AI53" s="99" t="s">
        <v>3064</v>
      </c>
      <c r="AJ53" s="99" t="s">
        <v>3064</v>
      </c>
      <c r="AK53" s="99" t="s">
        <v>3064</v>
      </c>
      <c r="AL53" s="99" t="s">
        <v>3064</v>
      </c>
      <c r="AM53" s="99" t="s">
        <v>3064</v>
      </c>
      <c r="AN53" s="99" t="s">
        <v>3064</v>
      </c>
      <c r="AO53" s="99" t="s">
        <v>3064</v>
      </c>
      <c r="AP53" s="99" t="s">
        <v>3064</v>
      </c>
      <c r="AQ53" s="99" t="s">
        <v>3064</v>
      </c>
      <c r="AR53" s="96">
        <v>31908</v>
      </c>
      <c r="AS53" s="99" t="s">
        <v>3064</v>
      </c>
      <c r="AT53" s="99" t="s">
        <v>3064</v>
      </c>
      <c r="AU53" s="99" t="s">
        <v>3064</v>
      </c>
      <c r="AV53" s="99" t="s">
        <v>3064</v>
      </c>
      <c r="AW53" s="96">
        <v>31908</v>
      </c>
      <c r="AX53" s="99" t="s">
        <v>3064</v>
      </c>
      <c r="AY53" s="99" t="s">
        <v>3064</v>
      </c>
      <c r="AZ53" s="99" t="s">
        <v>3064</v>
      </c>
      <c r="BA53" s="99" t="s">
        <v>3064</v>
      </c>
      <c r="BB53" s="99" t="s">
        <v>3064</v>
      </c>
      <c r="BC53" s="99" t="s">
        <v>3064</v>
      </c>
      <c r="BD53" s="99" t="s">
        <v>3064</v>
      </c>
      <c r="BE53" s="99" t="s">
        <v>3064</v>
      </c>
      <c r="BF53" s="99" t="s">
        <v>3064</v>
      </c>
      <c r="BG53" s="99" t="s">
        <v>3064</v>
      </c>
      <c r="BH53" s="99" t="s">
        <v>3064</v>
      </c>
      <c r="BI53" s="102" t="s">
        <v>3250</v>
      </c>
      <c r="BJ53" s="102" t="s">
        <v>3250</v>
      </c>
      <c r="BK53" s="102" t="s">
        <v>3250</v>
      </c>
      <c r="BL53" s="102" t="s">
        <v>3250</v>
      </c>
      <c r="BM53" s="102" t="s">
        <v>3250</v>
      </c>
      <c r="BN53" s="102" t="s">
        <v>3250</v>
      </c>
      <c r="BO53" s="102" t="s">
        <v>3250</v>
      </c>
      <c r="BP53" s="102" t="s">
        <v>3250</v>
      </c>
      <c r="BQ53" s="102" t="s">
        <v>3250</v>
      </c>
      <c r="BR53" s="102" t="s">
        <v>3250</v>
      </c>
      <c r="BS53" s="102" t="s">
        <v>3250</v>
      </c>
      <c r="BT53" s="99" t="s">
        <v>3064</v>
      </c>
      <c r="BU53" s="99" t="s">
        <v>3064</v>
      </c>
      <c r="BV53" s="99" t="s">
        <v>3064</v>
      </c>
      <c r="BW53" s="99" t="s">
        <v>3064</v>
      </c>
      <c r="BX53" s="99" t="s">
        <v>3064</v>
      </c>
      <c r="BY53" s="99" t="s">
        <v>3064</v>
      </c>
      <c r="BZ53" s="99" t="s">
        <v>3064</v>
      </c>
      <c r="CA53" s="99" t="s">
        <v>3064</v>
      </c>
      <c r="CB53" s="99" t="s">
        <v>3064</v>
      </c>
      <c r="CC53" s="99" t="s">
        <v>3064</v>
      </c>
      <c r="CD53" s="99" t="s">
        <v>3064</v>
      </c>
      <c r="CE53" s="99" t="s">
        <v>3064</v>
      </c>
      <c r="CF53" s="99" t="s">
        <v>3064</v>
      </c>
      <c r="CG53" s="99" t="s">
        <v>3064</v>
      </c>
      <c r="CH53" s="102" t="s">
        <v>3250</v>
      </c>
      <c r="CI53" s="99" t="s">
        <v>3064</v>
      </c>
      <c r="CJ53" s="99" t="s">
        <v>3064</v>
      </c>
      <c r="CK53" s="99" t="s">
        <v>3064</v>
      </c>
      <c r="CL53" s="99" t="s">
        <v>3064</v>
      </c>
      <c r="CM53" s="99" t="s">
        <v>3064</v>
      </c>
      <c r="CN53" s="99" t="s">
        <v>3064</v>
      </c>
      <c r="CO53" s="99" t="s">
        <v>3064</v>
      </c>
      <c r="CP53" s="99" t="s">
        <v>3064</v>
      </c>
      <c r="CQ53" s="99" t="s">
        <v>3064</v>
      </c>
      <c r="CR53" s="99" t="s">
        <v>3064</v>
      </c>
      <c r="CS53" s="99" t="s">
        <v>3064</v>
      </c>
      <c r="CT53" s="102" t="s">
        <v>3250</v>
      </c>
      <c r="CU53" s="106" t="s">
        <v>3250</v>
      </c>
    </row>
    <row r="54" ht="15.4" customHeight="1" spans="1:99">
      <c r="A54" s="97" t="s">
        <v>3321</v>
      </c>
      <c r="B54" s="98" t="s">
        <v>3064</v>
      </c>
      <c r="C54" s="98" t="s">
        <v>3064</v>
      </c>
      <c r="D54" s="98" t="s">
        <v>3322</v>
      </c>
      <c r="E54" s="96">
        <v>65000</v>
      </c>
      <c r="F54" s="99" t="s">
        <v>3064</v>
      </c>
      <c r="G54" s="99" t="s">
        <v>3064</v>
      </c>
      <c r="H54" s="99" t="s">
        <v>3064</v>
      </c>
      <c r="I54" s="99" t="s">
        <v>3064</v>
      </c>
      <c r="J54" s="99" t="s">
        <v>3064</v>
      </c>
      <c r="K54" s="99" t="s">
        <v>3064</v>
      </c>
      <c r="L54" s="99" t="s">
        <v>3064</v>
      </c>
      <c r="M54" s="99" t="s">
        <v>3064</v>
      </c>
      <c r="N54" s="99" t="s">
        <v>3064</v>
      </c>
      <c r="O54" s="99" t="s">
        <v>3064</v>
      </c>
      <c r="P54" s="99" t="s">
        <v>3064</v>
      </c>
      <c r="Q54" s="99" t="s">
        <v>3064</v>
      </c>
      <c r="R54" s="99" t="s">
        <v>3064</v>
      </c>
      <c r="S54" s="99" t="s">
        <v>3064</v>
      </c>
      <c r="T54" s="99" t="s">
        <v>3064</v>
      </c>
      <c r="U54" s="99" t="s">
        <v>3064</v>
      </c>
      <c r="V54" s="99" t="s">
        <v>3064</v>
      </c>
      <c r="W54" s="99" t="s">
        <v>3064</v>
      </c>
      <c r="X54" s="99" t="s">
        <v>3064</v>
      </c>
      <c r="Y54" s="99" t="s">
        <v>3064</v>
      </c>
      <c r="Z54" s="99" t="s">
        <v>3064</v>
      </c>
      <c r="AA54" s="99" t="s">
        <v>3064</v>
      </c>
      <c r="AB54" s="99" t="s">
        <v>3064</v>
      </c>
      <c r="AC54" s="99" t="s">
        <v>3064</v>
      </c>
      <c r="AD54" s="99" t="s">
        <v>3064</v>
      </c>
      <c r="AE54" s="99" t="s">
        <v>3064</v>
      </c>
      <c r="AF54" s="99" t="s">
        <v>3064</v>
      </c>
      <c r="AG54" s="99" t="s">
        <v>3064</v>
      </c>
      <c r="AH54" s="99" t="s">
        <v>3064</v>
      </c>
      <c r="AI54" s="99" t="s">
        <v>3064</v>
      </c>
      <c r="AJ54" s="99" t="s">
        <v>3064</v>
      </c>
      <c r="AK54" s="99" t="s">
        <v>3064</v>
      </c>
      <c r="AL54" s="99" t="s">
        <v>3064</v>
      </c>
      <c r="AM54" s="99" t="s">
        <v>3064</v>
      </c>
      <c r="AN54" s="99" t="s">
        <v>3064</v>
      </c>
      <c r="AO54" s="99" t="s">
        <v>3064</v>
      </c>
      <c r="AP54" s="99" t="s">
        <v>3064</v>
      </c>
      <c r="AQ54" s="99" t="s">
        <v>3064</v>
      </c>
      <c r="AR54" s="96">
        <v>65000</v>
      </c>
      <c r="AS54" s="99" t="s">
        <v>3064</v>
      </c>
      <c r="AT54" s="99" t="s">
        <v>3064</v>
      </c>
      <c r="AU54" s="96">
        <v>65000</v>
      </c>
      <c r="AV54" s="99" t="s">
        <v>3064</v>
      </c>
      <c r="AW54" s="99" t="s">
        <v>3064</v>
      </c>
      <c r="AX54" s="99" t="s">
        <v>3064</v>
      </c>
      <c r="AY54" s="99" t="s">
        <v>3064</v>
      </c>
      <c r="AZ54" s="99" t="s">
        <v>3064</v>
      </c>
      <c r="BA54" s="99" t="s">
        <v>3064</v>
      </c>
      <c r="BB54" s="99" t="s">
        <v>3064</v>
      </c>
      <c r="BC54" s="99" t="s">
        <v>3064</v>
      </c>
      <c r="BD54" s="99" t="s">
        <v>3064</v>
      </c>
      <c r="BE54" s="99" t="s">
        <v>3064</v>
      </c>
      <c r="BF54" s="99" t="s">
        <v>3064</v>
      </c>
      <c r="BG54" s="99" t="s">
        <v>3064</v>
      </c>
      <c r="BH54" s="99" t="s">
        <v>3064</v>
      </c>
      <c r="BI54" s="102" t="s">
        <v>3250</v>
      </c>
      <c r="BJ54" s="102" t="s">
        <v>3250</v>
      </c>
      <c r="BK54" s="102" t="s">
        <v>3250</v>
      </c>
      <c r="BL54" s="102" t="s">
        <v>3250</v>
      </c>
      <c r="BM54" s="102" t="s">
        <v>3250</v>
      </c>
      <c r="BN54" s="102" t="s">
        <v>3250</v>
      </c>
      <c r="BO54" s="102" t="s">
        <v>3250</v>
      </c>
      <c r="BP54" s="102" t="s">
        <v>3250</v>
      </c>
      <c r="BQ54" s="102" t="s">
        <v>3250</v>
      </c>
      <c r="BR54" s="102" t="s">
        <v>3250</v>
      </c>
      <c r="BS54" s="102" t="s">
        <v>3250</v>
      </c>
      <c r="BT54" s="99" t="s">
        <v>3064</v>
      </c>
      <c r="BU54" s="99" t="s">
        <v>3064</v>
      </c>
      <c r="BV54" s="99" t="s">
        <v>3064</v>
      </c>
      <c r="BW54" s="99" t="s">
        <v>3064</v>
      </c>
      <c r="BX54" s="99" t="s">
        <v>3064</v>
      </c>
      <c r="BY54" s="99" t="s">
        <v>3064</v>
      </c>
      <c r="BZ54" s="99" t="s">
        <v>3064</v>
      </c>
      <c r="CA54" s="99" t="s">
        <v>3064</v>
      </c>
      <c r="CB54" s="99" t="s">
        <v>3064</v>
      </c>
      <c r="CC54" s="99" t="s">
        <v>3064</v>
      </c>
      <c r="CD54" s="99" t="s">
        <v>3064</v>
      </c>
      <c r="CE54" s="99" t="s">
        <v>3064</v>
      </c>
      <c r="CF54" s="99" t="s">
        <v>3064</v>
      </c>
      <c r="CG54" s="99" t="s">
        <v>3064</v>
      </c>
      <c r="CH54" s="102" t="s">
        <v>3250</v>
      </c>
      <c r="CI54" s="99" t="s">
        <v>3064</v>
      </c>
      <c r="CJ54" s="99" t="s">
        <v>3064</v>
      </c>
      <c r="CK54" s="99" t="s">
        <v>3064</v>
      </c>
      <c r="CL54" s="99" t="s">
        <v>3064</v>
      </c>
      <c r="CM54" s="99" t="s">
        <v>3064</v>
      </c>
      <c r="CN54" s="99" t="s">
        <v>3064</v>
      </c>
      <c r="CO54" s="99" t="s">
        <v>3064</v>
      </c>
      <c r="CP54" s="99" t="s">
        <v>3064</v>
      </c>
      <c r="CQ54" s="99" t="s">
        <v>3064</v>
      </c>
      <c r="CR54" s="99" t="s">
        <v>3064</v>
      </c>
      <c r="CS54" s="99" t="s">
        <v>3064</v>
      </c>
      <c r="CT54" s="102" t="s">
        <v>3250</v>
      </c>
      <c r="CU54" s="106" t="s">
        <v>3250</v>
      </c>
    </row>
    <row r="55" s="38" customFormat="1" ht="15.4" customHeight="1" spans="1:99">
      <c r="A55" s="97" t="s">
        <v>3323</v>
      </c>
      <c r="B55" s="98" t="s">
        <v>3064</v>
      </c>
      <c r="C55" s="98" t="s">
        <v>3064</v>
      </c>
      <c r="D55" s="98" t="s">
        <v>553</v>
      </c>
      <c r="E55" s="96">
        <v>10109938.78</v>
      </c>
      <c r="F55" s="96">
        <v>4081206.34</v>
      </c>
      <c r="G55" s="96">
        <v>1655368.39</v>
      </c>
      <c r="H55" s="96">
        <v>1642383.81</v>
      </c>
      <c r="I55" s="96">
        <v>194088.3</v>
      </c>
      <c r="J55" s="96">
        <v>236857</v>
      </c>
      <c r="K55" s="96">
        <v>126551</v>
      </c>
      <c r="L55" s="96">
        <v>17505</v>
      </c>
      <c r="M55" s="96">
        <v>176652.84</v>
      </c>
      <c r="N55" s="99" t="s">
        <v>3064</v>
      </c>
      <c r="O55" s="96">
        <v>31800</v>
      </c>
      <c r="P55" s="96">
        <v>462621.84</v>
      </c>
      <c r="Q55" s="96">
        <v>110795.2</v>
      </c>
      <c r="R55" s="96">
        <v>71400</v>
      </c>
      <c r="S55" s="99" t="s">
        <v>3064</v>
      </c>
      <c r="T55" s="96">
        <v>200</v>
      </c>
      <c r="U55" s="96">
        <v>7685</v>
      </c>
      <c r="V55" s="96">
        <v>65037.17</v>
      </c>
      <c r="W55" s="96">
        <v>7720</v>
      </c>
      <c r="X55" s="99" t="s">
        <v>3064</v>
      </c>
      <c r="Y55" s="99" t="s">
        <v>3064</v>
      </c>
      <c r="Z55" s="96">
        <v>20278.5</v>
      </c>
      <c r="AA55" s="99" t="s">
        <v>3064</v>
      </c>
      <c r="AB55" s="99" t="s">
        <v>3064</v>
      </c>
      <c r="AC55" s="99" t="s">
        <v>3064</v>
      </c>
      <c r="AD55" s="99" t="s">
        <v>3064</v>
      </c>
      <c r="AE55" s="96">
        <v>5375</v>
      </c>
      <c r="AF55" s="99" t="s">
        <v>3064</v>
      </c>
      <c r="AG55" s="96">
        <v>87798.97</v>
      </c>
      <c r="AH55" s="99" t="s">
        <v>3064</v>
      </c>
      <c r="AI55" s="99" t="s">
        <v>3064</v>
      </c>
      <c r="AJ55" s="99" t="s">
        <v>3064</v>
      </c>
      <c r="AK55" s="99" t="s">
        <v>3064</v>
      </c>
      <c r="AL55" s="99" t="s">
        <v>3064</v>
      </c>
      <c r="AM55" s="99" t="s">
        <v>3064</v>
      </c>
      <c r="AN55" s="96">
        <v>48532</v>
      </c>
      <c r="AO55" s="99" t="s">
        <v>3064</v>
      </c>
      <c r="AP55" s="99" t="s">
        <v>3064</v>
      </c>
      <c r="AQ55" s="96">
        <v>37800</v>
      </c>
      <c r="AR55" s="96">
        <v>5566110.6</v>
      </c>
      <c r="AS55" s="99" t="s">
        <v>3064</v>
      </c>
      <c r="AT55" s="99" t="s">
        <v>3064</v>
      </c>
      <c r="AU55" s="99" t="s">
        <v>3064</v>
      </c>
      <c r="AV55" s="96">
        <v>116870</v>
      </c>
      <c r="AW55" s="96">
        <v>50419.75</v>
      </c>
      <c r="AX55" s="99" t="s">
        <v>3064</v>
      </c>
      <c r="AY55" s="96">
        <v>5254932.85</v>
      </c>
      <c r="AZ55" s="99" t="s">
        <v>3064</v>
      </c>
      <c r="BA55" s="96">
        <v>112028</v>
      </c>
      <c r="BB55" s="99" t="s">
        <v>3064</v>
      </c>
      <c r="BC55" s="99" t="s">
        <v>3064</v>
      </c>
      <c r="BD55" s="99" t="s">
        <v>3064</v>
      </c>
      <c r="BE55" s="99" t="s">
        <v>3064</v>
      </c>
      <c r="BF55" s="96">
        <v>31500</v>
      </c>
      <c r="BG55" s="99" t="s">
        <v>3064</v>
      </c>
      <c r="BH55" s="96">
        <v>360</v>
      </c>
      <c r="BI55" s="102" t="s">
        <v>3250</v>
      </c>
      <c r="BJ55" s="102" t="s">
        <v>3250</v>
      </c>
      <c r="BK55" s="102" t="s">
        <v>3250</v>
      </c>
      <c r="BL55" s="102" t="s">
        <v>3250</v>
      </c>
      <c r="BM55" s="102" t="s">
        <v>3250</v>
      </c>
      <c r="BN55" s="102" t="s">
        <v>3250</v>
      </c>
      <c r="BO55" s="102" t="s">
        <v>3250</v>
      </c>
      <c r="BP55" s="102" t="s">
        <v>3250</v>
      </c>
      <c r="BQ55" s="102" t="s">
        <v>3250</v>
      </c>
      <c r="BR55" s="102" t="s">
        <v>3250</v>
      </c>
      <c r="BS55" s="102" t="s">
        <v>3250</v>
      </c>
      <c r="BT55" s="99" t="s">
        <v>3064</v>
      </c>
      <c r="BU55" s="99" t="s">
        <v>3064</v>
      </c>
      <c r="BV55" s="99" t="s">
        <v>3064</v>
      </c>
      <c r="BW55" s="99" t="s">
        <v>3064</v>
      </c>
      <c r="BX55" s="99" t="s">
        <v>3064</v>
      </c>
      <c r="BY55" s="99" t="s">
        <v>3064</v>
      </c>
      <c r="BZ55" s="99" t="s">
        <v>3064</v>
      </c>
      <c r="CA55" s="99" t="s">
        <v>3064</v>
      </c>
      <c r="CB55" s="99" t="s">
        <v>3064</v>
      </c>
      <c r="CC55" s="99" t="s">
        <v>3064</v>
      </c>
      <c r="CD55" s="99" t="s">
        <v>3064</v>
      </c>
      <c r="CE55" s="99" t="s">
        <v>3064</v>
      </c>
      <c r="CF55" s="99" t="s">
        <v>3064</v>
      </c>
      <c r="CG55" s="99" t="s">
        <v>3064</v>
      </c>
      <c r="CH55" s="102" t="s">
        <v>3250</v>
      </c>
      <c r="CI55" s="99" t="s">
        <v>3064</v>
      </c>
      <c r="CJ55" s="99" t="s">
        <v>3064</v>
      </c>
      <c r="CK55" s="99" t="s">
        <v>3064</v>
      </c>
      <c r="CL55" s="99" t="s">
        <v>3064</v>
      </c>
      <c r="CM55" s="99" t="s">
        <v>3064</v>
      </c>
      <c r="CN55" s="99" t="s">
        <v>3064</v>
      </c>
      <c r="CO55" s="99" t="s">
        <v>3064</v>
      </c>
      <c r="CP55" s="99" t="s">
        <v>3064</v>
      </c>
      <c r="CQ55" s="99" t="s">
        <v>3064</v>
      </c>
      <c r="CR55" s="99" t="s">
        <v>3064</v>
      </c>
      <c r="CS55" s="99" t="s">
        <v>3064</v>
      </c>
      <c r="CT55" s="102" t="s">
        <v>3250</v>
      </c>
      <c r="CU55" s="106" t="s">
        <v>3250</v>
      </c>
    </row>
    <row r="56" ht="15.4" customHeight="1" spans="1:99">
      <c r="A56" s="97" t="s">
        <v>3324</v>
      </c>
      <c r="B56" s="98" t="s">
        <v>3064</v>
      </c>
      <c r="C56" s="98" t="s">
        <v>3064</v>
      </c>
      <c r="D56" s="98" t="s">
        <v>3325</v>
      </c>
      <c r="E56" s="96">
        <v>567008.71</v>
      </c>
      <c r="F56" s="96">
        <v>345231.76</v>
      </c>
      <c r="G56" s="96">
        <v>134575</v>
      </c>
      <c r="H56" s="96">
        <v>140277.76</v>
      </c>
      <c r="I56" s="96">
        <v>24410</v>
      </c>
      <c r="J56" s="96">
        <v>45969</v>
      </c>
      <c r="K56" s="99" t="s">
        <v>3064</v>
      </c>
      <c r="L56" s="99" t="s">
        <v>3064</v>
      </c>
      <c r="M56" s="99" t="s">
        <v>3064</v>
      </c>
      <c r="N56" s="99" t="s">
        <v>3064</v>
      </c>
      <c r="O56" s="99" t="s">
        <v>3064</v>
      </c>
      <c r="P56" s="96">
        <v>165357.2</v>
      </c>
      <c r="Q56" s="96">
        <v>28327.2</v>
      </c>
      <c r="R56" s="96">
        <v>2800</v>
      </c>
      <c r="S56" s="99" t="s">
        <v>3064</v>
      </c>
      <c r="T56" s="96">
        <v>70</v>
      </c>
      <c r="U56" s="96">
        <v>7245</v>
      </c>
      <c r="V56" s="96">
        <v>4000</v>
      </c>
      <c r="W56" s="96">
        <v>7000</v>
      </c>
      <c r="X56" s="99" t="s">
        <v>3064</v>
      </c>
      <c r="Y56" s="99" t="s">
        <v>3064</v>
      </c>
      <c r="Z56" s="96">
        <v>3025</v>
      </c>
      <c r="AA56" s="99" t="s">
        <v>3064</v>
      </c>
      <c r="AB56" s="99" t="s">
        <v>3064</v>
      </c>
      <c r="AC56" s="99" t="s">
        <v>3064</v>
      </c>
      <c r="AD56" s="99" t="s">
        <v>3064</v>
      </c>
      <c r="AE56" s="96">
        <v>5375</v>
      </c>
      <c r="AF56" s="99" t="s">
        <v>3064</v>
      </c>
      <c r="AG56" s="96">
        <v>69715</v>
      </c>
      <c r="AH56" s="99" t="s">
        <v>3064</v>
      </c>
      <c r="AI56" s="99" t="s">
        <v>3064</v>
      </c>
      <c r="AJ56" s="99" t="s">
        <v>3064</v>
      </c>
      <c r="AK56" s="99" t="s">
        <v>3064</v>
      </c>
      <c r="AL56" s="99" t="s">
        <v>3064</v>
      </c>
      <c r="AM56" s="99" t="s">
        <v>3064</v>
      </c>
      <c r="AN56" s="99" t="s">
        <v>3064</v>
      </c>
      <c r="AO56" s="99" t="s">
        <v>3064</v>
      </c>
      <c r="AP56" s="99" t="s">
        <v>3064</v>
      </c>
      <c r="AQ56" s="96">
        <v>37800</v>
      </c>
      <c r="AR56" s="96">
        <v>56419.75</v>
      </c>
      <c r="AS56" s="99" t="s">
        <v>3064</v>
      </c>
      <c r="AT56" s="99" t="s">
        <v>3064</v>
      </c>
      <c r="AU56" s="99" t="s">
        <v>3064</v>
      </c>
      <c r="AV56" s="99" t="s">
        <v>3064</v>
      </c>
      <c r="AW56" s="96">
        <v>50419.75</v>
      </c>
      <c r="AX56" s="99" t="s">
        <v>3064</v>
      </c>
      <c r="AY56" s="99" t="s">
        <v>3064</v>
      </c>
      <c r="AZ56" s="99" t="s">
        <v>3064</v>
      </c>
      <c r="BA56" s="99" t="s">
        <v>3064</v>
      </c>
      <c r="BB56" s="99" t="s">
        <v>3064</v>
      </c>
      <c r="BC56" s="99" t="s">
        <v>3064</v>
      </c>
      <c r="BD56" s="99" t="s">
        <v>3064</v>
      </c>
      <c r="BE56" s="99" t="s">
        <v>3064</v>
      </c>
      <c r="BF56" s="96">
        <v>6000</v>
      </c>
      <c r="BG56" s="99" t="s">
        <v>3064</v>
      </c>
      <c r="BH56" s="99" t="s">
        <v>3064</v>
      </c>
      <c r="BI56" s="102" t="s">
        <v>3250</v>
      </c>
      <c r="BJ56" s="102" t="s">
        <v>3250</v>
      </c>
      <c r="BK56" s="102" t="s">
        <v>3250</v>
      </c>
      <c r="BL56" s="102" t="s">
        <v>3250</v>
      </c>
      <c r="BM56" s="102" t="s">
        <v>3250</v>
      </c>
      <c r="BN56" s="102" t="s">
        <v>3250</v>
      </c>
      <c r="BO56" s="102" t="s">
        <v>3250</v>
      </c>
      <c r="BP56" s="102" t="s">
        <v>3250</v>
      </c>
      <c r="BQ56" s="102" t="s">
        <v>3250</v>
      </c>
      <c r="BR56" s="102" t="s">
        <v>3250</v>
      </c>
      <c r="BS56" s="102" t="s">
        <v>3250</v>
      </c>
      <c r="BT56" s="99" t="s">
        <v>3064</v>
      </c>
      <c r="BU56" s="99" t="s">
        <v>3064</v>
      </c>
      <c r="BV56" s="99" t="s">
        <v>3064</v>
      </c>
      <c r="BW56" s="99" t="s">
        <v>3064</v>
      </c>
      <c r="BX56" s="99" t="s">
        <v>3064</v>
      </c>
      <c r="BY56" s="99" t="s">
        <v>3064</v>
      </c>
      <c r="BZ56" s="99" t="s">
        <v>3064</v>
      </c>
      <c r="CA56" s="99" t="s">
        <v>3064</v>
      </c>
      <c r="CB56" s="99" t="s">
        <v>3064</v>
      </c>
      <c r="CC56" s="99" t="s">
        <v>3064</v>
      </c>
      <c r="CD56" s="99" t="s">
        <v>3064</v>
      </c>
      <c r="CE56" s="99" t="s">
        <v>3064</v>
      </c>
      <c r="CF56" s="99" t="s">
        <v>3064</v>
      </c>
      <c r="CG56" s="99" t="s">
        <v>3064</v>
      </c>
      <c r="CH56" s="102" t="s">
        <v>3250</v>
      </c>
      <c r="CI56" s="99" t="s">
        <v>3064</v>
      </c>
      <c r="CJ56" s="99" t="s">
        <v>3064</v>
      </c>
      <c r="CK56" s="99" t="s">
        <v>3064</v>
      </c>
      <c r="CL56" s="99" t="s">
        <v>3064</v>
      </c>
      <c r="CM56" s="99" t="s">
        <v>3064</v>
      </c>
      <c r="CN56" s="99" t="s">
        <v>3064</v>
      </c>
      <c r="CO56" s="99" t="s">
        <v>3064</v>
      </c>
      <c r="CP56" s="99" t="s">
        <v>3064</v>
      </c>
      <c r="CQ56" s="99" t="s">
        <v>3064</v>
      </c>
      <c r="CR56" s="99" t="s">
        <v>3064</v>
      </c>
      <c r="CS56" s="99" t="s">
        <v>3064</v>
      </c>
      <c r="CT56" s="102" t="s">
        <v>3250</v>
      </c>
      <c r="CU56" s="106" t="s">
        <v>3250</v>
      </c>
    </row>
    <row r="57" s="38" customFormat="1" ht="15.4" customHeight="1" spans="1:99">
      <c r="A57" s="97" t="s">
        <v>3326</v>
      </c>
      <c r="B57" s="98" t="s">
        <v>3064</v>
      </c>
      <c r="C57" s="98" t="s">
        <v>3064</v>
      </c>
      <c r="D57" s="98" t="s">
        <v>3255</v>
      </c>
      <c r="E57" s="96">
        <v>567008.71</v>
      </c>
      <c r="F57" s="96">
        <v>345231.76</v>
      </c>
      <c r="G57" s="96">
        <v>134575</v>
      </c>
      <c r="H57" s="96">
        <v>140277.76</v>
      </c>
      <c r="I57" s="96">
        <v>24410</v>
      </c>
      <c r="J57" s="96">
        <v>45969</v>
      </c>
      <c r="K57" s="99" t="s">
        <v>3064</v>
      </c>
      <c r="L57" s="99" t="s">
        <v>3064</v>
      </c>
      <c r="M57" s="99" t="s">
        <v>3064</v>
      </c>
      <c r="N57" s="99" t="s">
        <v>3064</v>
      </c>
      <c r="O57" s="99" t="s">
        <v>3064</v>
      </c>
      <c r="P57" s="96">
        <v>165357.2</v>
      </c>
      <c r="Q57" s="96">
        <v>28327.2</v>
      </c>
      <c r="R57" s="96">
        <v>2800</v>
      </c>
      <c r="S57" s="99" t="s">
        <v>3064</v>
      </c>
      <c r="T57" s="96">
        <v>70</v>
      </c>
      <c r="U57" s="96">
        <v>7245</v>
      </c>
      <c r="V57" s="96">
        <v>4000</v>
      </c>
      <c r="W57" s="96">
        <v>7000</v>
      </c>
      <c r="X57" s="99" t="s">
        <v>3064</v>
      </c>
      <c r="Y57" s="99" t="s">
        <v>3064</v>
      </c>
      <c r="Z57" s="96">
        <v>3025</v>
      </c>
      <c r="AA57" s="99" t="s">
        <v>3064</v>
      </c>
      <c r="AB57" s="99" t="s">
        <v>3064</v>
      </c>
      <c r="AC57" s="99" t="s">
        <v>3064</v>
      </c>
      <c r="AD57" s="99" t="s">
        <v>3064</v>
      </c>
      <c r="AE57" s="96">
        <v>5375</v>
      </c>
      <c r="AF57" s="99" t="s">
        <v>3064</v>
      </c>
      <c r="AG57" s="96">
        <v>69715</v>
      </c>
      <c r="AH57" s="99" t="s">
        <v>3064</v>
      </c>
      <c r="AI57" s="99" t="s">
        <v>3064</v>
      </c>
      <c r="AJ57" s="99" t="s">
        <v>3064</v>
      </c>
      <c r="AK57" s="99" t="s">
        <v>3064</v>
      </c>
      <c r="AL57" s="99" t="s">
        <v>3064</v>
      </c>
      <c r="AM57" s="99" t="s">
        <v>3064</v>
      </c>
      <c r="AN57" s="99" t="s">
        <v>3064</v>
      </c>
      <c r="AO57" s="99" t="s">
        <v>3064</v>
      </c>
      <c r="AP57" s="99" t="s">
        <v>3064</v>
      </c>
      <c r="AQ57" s="96">
        <v>37800</v>
      </c>
      <c r="AR57" s="96">
        <v>56419.75</v>
      </c>
      <c r="AS57" s="99" t="s">
        <v>3064</v>
      </c>
      <c r="AT57" s="99" t="s">
        <v>3064</v>
      </c>
      <c r="AU57" s="99" t="s">
        <v>3064</v>
      </c>
      <c r="AV57" s="99" t="s">
        <v>3064</v>
      </c>
      <c r="AW57" s="96">
        <v>50419.75</v>
      </c>
      <c r="AX57" s="99" t="s">
        <v>3064</v>
      </c>
      <c r="AY57" s="99" t="s">
        <v>3064</v>
      </c>
      <c r="AZ57" s="99" t="s">
        <v>3064</v>
      </c>
      <c r="BA57" s="99" t="s">
        <v>3064</v>
      </c>
      <c r="BB57" s="99" t="s">
        <v>3064</v>
      </c>
      <c r="BC57" s="99" t="s">
        <v>3064</v>
      </c>
      <c r="BD57" s="99" t="s">
        <v>3064</v>
      </c>
      <c r="BE57" s="99" t="s">
        <v>3064</v>
      </c>
      <c r="BF57" s="96">
        <v>6000</v>
      </c>
      <c r="BG57" s="99" t="s">
        <v>3064</v>
      </c>
      <c r="BH57" s="99" t="s">
        <v>3064</v>
      </c>
      <c r="BI57" s="102" t="s">
        <v>3250</v>
      </c>
      <c r="BJ57" s="102" t="s">
        <v>3250</v>
      </c>
      <c r="BK57" s="102" t="s">
        <v>3250</v>
      </c>
      <c r="BL57" s="102" t="s">
        <v>3250</v>
      </c>
      <c r="BM57" s="102" t="s">
        <v>3250</v>
      </c>
      <c r="BN57" s="102" t="s">
        <v>3250</v>
      </c>
      <c r="BO57" s="102" t="s">
        <v>3250</v>
      </c>
      <c r="BP57" s="102" t="s">
        <v>3250</v>
      </c>
      <c r="BQ57" s="102" t="s">
        <v>3250</v>
      </c>
      <c r="BR57" s="102" t="s">
        <v>3250</v>
      </c>
      <c r="BS57" s="102" t="s">
        <v>3250</v>
      </c>
      <c r="BT57" s="99" t="s">
        <v>3064</v>
      </c>
      <c r="BU57" s="99" t="s">
        <v>3064</v>
      </c>
      <c r="BV57" s="99" t="s">
        <v>3064</v>
      </c>
      <c r="BW57" s="99" t="s">
        <v>3064</v>
      </c>
      <c r="BX57" s="99" t="s">
        <v>3064</v>
      </c>
      <c r="BY57" s="99" t="s">
        <v>3064</v>
      </c>
      <c r="BZ57" s="99" t="s">
        <v>3064</v>
      </c>
      <c r="CA57" s="99" t="s">
        <v>3064</v>
      </c>
      <c r="CB57" s="99" t="s">
        <v>3064</v>
      </c>
      <c r="CC57" s="99" t="s">
        <v>3064</v>
      </c>
      <c r="CD57" s="99" t="s">
        <v>3064</v>
      </c>
      <c r="CE57" s="99" t="s">
        <v>3064</v>
      </c>
      <c r="CF57" s="99" t="s">
        <v>3064</v>
      </c>
      <c r="CG57" s="99" t="s">
        <v>3064</v>
      </c>
      <c r="CH57" s="102" t="s">
        <v>3250</v>
      </c>
      <c r="CI57" s="99" t="s">
        <v>3064</v>
      </c>
      <c r="CJ57" s="99" t="s">
        <v>3064</v>
      </c>
      <c r="CK57" s="99" t="s">
        <v>3064</v>
      </c>
      <c r="CL57" s="99" t="s">
        <v>3064</v>
      </c>
      <c r="CM57" s="99" t="s">
        <v>3064</v>
      </c>
      <c r="CN57" s="99" t="s">
        <v>3064</v>
      </c>
      <c r="CO57" s="99" t="s">
        <v>3064</v>
      </c>
      <c r="CP57" s="99" t="s">
        <v>3064</v>
      </c>
      <c r="CQ57" s="99" t="s">
        <v>3064</v>
      </c>
      <c r="CR57" s="99" t="s">
        <v>3064</v>
      </c>
      <c r="CS57" s="99" t="s">
        <v>3064</v>
      </c>
      <c r="CT57" s="102" t="s">
        <v>3250</v>
      </c>
      <c r="CU57" s="106" t="s">
        <v>3250</v>
      </c>
    </row>
    <row r="58" ht="15.4" customHeight="1" spans="1:99">
      <c r="A58" s="97" t="s">
        <v>3327</v>
      </c>
      <c r="B58" s="98" t="s">
        <v>3064</v>
      </c>
      <c r="C58" s="98" t="s">
        <v>3064</v>
      </c>
      <c r="D58" s="98" t="s">
        <v>3328</v>
      </c>
      <c r="E58" s="96">
        <v>2345350.78</v>
      </c>
      <c r="F58" s="96">
        <v>2138745.78</v>
      </c>
      <c r="G58" s="96">
        <v>809544.39</v>
      </c>
      <c r="H58" s="96">
        <v>860355.25</v>
      </c>
      <c r="I58" s="96">
        <v>82830.3</v>
      </c>
      <c r="J58" s="96">
        <v>72000</v>
      </c>
      <c r="K58" s="96">
        <v>100658</v>
      </c>
      <c r="L58" s="96">
        <v>17505</v>
      </c>
      <c r="M58" s="96">
        <v>176652.84</v>
      </c>
      <c r="N58" s="99" t="s">
        <v>3064</v>
      </c>
      <c r="O58" s="96">
        <v>19200</v>
      </c>
      <c r="P58" s="96">
        <v>206605</v>
      </c>
      <c r="Q58" s="96">
        <v>75873</v>
      </c>
      <c r="R58" s="96">
        <v>68600</v>
      </c>
      <c r="S58" s="99" t="s">
        <v>3064</v>
      </c>
      <c r="T58" s="96">
        <v>130</v>
      </c>
      <c r="U58" s="99" t="s">
        <v>3064</v>
      </c>
      <c r="V58" s="96">
        <v>51467.53</v>
      </c>
      <c r="W58" s="99" t="s">
        <v>3064</v>
      </c>
      <c r="X58" s="99" t="s">
        <v>3064</v>
      </c>
      <c r="Y58" s="99" t="s">
        <v>3064</v>
      </c>
      <c r="Z58" s="96">
        <v>686</v>
      </c>
      <c r="AA58" s="99" t="s">
        <v>3064</v>
      </c>
      <c r="AB58" s="99" t="s">
        <v>3064</v>
      </c>
      <c r="AC58" s="99" t="s">
        <v>3064</v>
      </c>
      <c r="AD58" s="99" t="s">
        <v>3064</v>
      </c>
      <c r="AE58" s="99" t="s">
        <v>3064</v>
      </c>
      <c r="AF58" s="99" t="s">
        <v>3064</v>
      </c>
      <c r="AG58" s="96">
        <v>9848.47</v>
      </c>
      <c r="AH58" s="99" t="s">
        <v>3064</v>
      </c>
      <c r="AI58" s="99" t="s">
        <v>3064</v>
      </c>
      <c r="AJ58" s="99" t="s">
        <v>3064</v>
      </c>
      <c r="AK58" s="99" t="s">
        <v>3064</v>
      </c>
      <c r="AL58" s="99" t="s">
        <v>3064</v>
      </c>
      <c r="AM58" s="99" t="s">
        <v>3064</v>
      </c>
      <c r="AN58" s="99" t="s">
        <v>3064</v>
      </c>
      <c r="AO58" s="99" t="s">
        <v>3064</v>
      </c>
      <c r="AP58" s="99" t="s">
        <v>3064</v>
      </c>
      <c r="AQ58" s="99" t="s">
        <v>3064</v>
      </c>
      <c r="AR58" s="99" t="s">
        <v>3064</v>
      </c>
      <c r="AS58" s="99" t="s">
        <v>3064</v>
      </c>
      <c r="AT58" s="99" t="s">
        <v>3064</v>
      </c>
      <c r="AU58" s="99" t="s">
        <v>3064</v>
      </c>
      <c r="AV58" s="99" t="s">
        <v>3064</v>
      </c>
      <c r="AW58" s="99" t="s">
        <v>3064</v>
      </c>
      <c r="AX58" s="99" t="s">
        <v>3064</v>
      </c>
      <c r="AY58" s="99" t="s">
        <v>3064</v>
      </c>
      <c r="AZ58" s="99" t="s">
        <v>3064</v>
      </c>
      <c r="BA58" s="99" t="s">
        <v>3064</v>
      </c>
      <c r="BB58" s="99" t="s">
        <v>3064</v>
      </c>
      <c r="BC58" s="99" t="s">
        <v>3064</v>
      </c>
      <c r="BD58" s="99" t="s">
        <v>3064</v>
      </c>
      <c r="BE58" s="99" t="s">
        <v>3064</v>
      </c>
      <c r="BF58" s="99" t="s">
        <v>3064</v>
      </c>
      <c r="BG58" s="99" t="s">
        <v>3064</v>
      </c>
      <c r="BH58" s="99" t="s">
        <v>3064</v>
      </c>
      <c r="BI58" s="102" t="s">
        <v>3250</v>
      </c>
      <c r="BJ58" s="102" t="s">
        <v>3250</v>
      </c>
      <c r="BK58" s="102" t="s">
        <v>3250</v>
      </c>
      <c r="BL58" s="102" t="s">
        <v>3250</v>
      </c>
      <c r="BM58" s="102" t="s">
        <v>3250</v>
      </c>
      <c r="BN58" s="102" t="s">
        <v>3250</v>
      </c>
      <c r="BO58" s="102" t="s">
        <v>3250</v>
      </c>
      <c r="BP58" s="102" t="s">
        <v>3250</v>
      </c>
      <c r="BQ58" s="102" t="s">
        <v>3250</v>
      </c>
      <c r="BR58" s="102" t="s">
        <v>3250</v>
      </c>
      <c r="BS58" s="102" t="s">
        <v>3250</v>
      </c>
      <c r="BT58" s="99" t="s">
        <v>3064</v>
      </c>
      <c r="BU58" s="99" t="s">
        <v>3064</v>
      </c>
      <c r="BV58" s="99" t="s">
        <v>3064</v>
      </c>
      <c r="BW58" s="99" t="s">
        <v>3064</v>
      </c>
      <c r="BX58" s="99" t="s">
        <v>3064</v>
      </c>
      <c r="BY58" s="99" t="s">
        <v>3064</v>
      </c>
      <c r="BZ58" s="99" t="s">
        <v>3064</v>
      </c>
      <c r="CA58" s="99" t="s">
        <v>3064</v>
      </c>
      <c r="CB58" s="99" t="s">
        <v>3064</v>
      </c>
      <c r="CC58" s="99" t="s">
        <v>3064</v>
      </c>
      <c r="CD58" s="99" t="s">
        <v>3064</v>
      </c>
      <c r="CE58" s="99" t="s">
        <v>3064</v>
      </c>
      <c r="CF58" s="99" t="s">
        <v>3064</v>
      </c>
      <c r="CG58" s="99" t="s">
        <v>3064</v>
      </c>
      <c r="CH58" s="102" t="s">
        <v>3250</v>
      </c>
      <c r="CI58" s="99" t="s">
        <v>3064</v>
      </c>
      <c r="CJ58" s="99" t="s">
        <v>3064</v>
      </c>
      <c r="CK58" s="99" t="s">
        <v>3064</v>
      </c>
      <c r="CL58" s="99" t="s">
        <v>3064</v>
      </c>
      <c r="CM58" s="99" t="s">
        <v>3064</v>
      </c>
      <c r="CN58" s="99" t="s">
        <v>3064</v>
      </c>
      <c r="CO58" s="99" t="s">
        <v>3064</v>
      </c>
      <c r="CP58" s="99" t="s">
        <v>3064</v>
      </c>
      <c r="CQ58" s="99" t="s">
        <v>3064</v>
      </c>
      <c r="CR58" s="99" t="s">
        <v>3064</v>
      </c>
      <c r="CS58" s="99" t="s">
        <v>3064</v>
      </c>
      <c r="CT58" s="102" t="s">
        <v>3250</v>
      </c>
      <c r="CU58" s="106" t="s">
        <v>3250</v>
      </c>
    </row>
    <row r="59" s="38" customFormat="1" ht="15.4" customHeight="1" spans="1:99">
      <c r="A59" s="97" t="s">
        <v>3329</v>
      </c>
      <c r="B59" s="98" t="s">
        <v>3064</v>
      </c>
      <c r="C59" s="98" t="s">
        <v>3064</v>
      </c>
      <c r="D59" s="98" t="s">
        <v>3330</v>
      </c>
      <c r="E59" s="96">
        <v>1595413.59</v>
      </c>
      <c r="F59" s="96">
        <v>1388808.59</v>
      </c>
      <c r="G59" s="96">
        <v>520311</v>
      </c>
      <c r="H59" s="96">
        <v>499258.45</v>
      </c>
      <c r="I59" s="96">
        <v>82830.3</v>
      </c>
      <c r="J59" s="99" t="s">
        <v>3064</v>
      </c>
      <c r="K59" s="96">
        <v>73051</v>
      </c>
      <c r="L59" s="96">
        <v>17505</v>
      </c>
      <c r="M59" s="96">
        <v>176652.84</v>
      </c>
      <c r="N59" s="99" t="s">
        <v>3064</v>
      </c>
      <c r="O59" s="96">
        <v>19200</v>
      </c>
      <c r="P59" s="96">
        <v>206605</v>
      </c>
      <c r="Q59" s="96">
        <v>75873</v>
      </c>
      <c r="R59" s="96">
        <v>68600</v>
      </c>
      <c r="S59" s="99" t="s">
        <v>3064</v>
      </c>
      <c r="T59" s="96">
        <v>130</v>
      </c>
      <c r="U59" s="99" t="s">
        <v>3064</v>
      </c>
      <c r="V59" s="96">
        <v>51467.53</v>
      </c>
      <c r="W59" s="99" t="s">
        <v>3064</v>
      </c>
      <c r="X59" s="99" t="s">
        <v>3064</v>
      </c>
      <c r="Y59" s="99" t="s">
        <v>3064</v>
      </c>
      <c r="Z59" s="96">
        <v>686</v>
      </c>
      <c r="AA59" s="99" t="s">
        <v>3064</v>
      </c>
      <c r="AB59" s="99" t="s">
        <v>3064</v>
      </c>
      <c r="AC59" s="99" t="s">
        <v>3064</v>
      </c>
      <c r="AD59" s="99" t="s">
        <v>3064</v>
      </c>
      <c r="AE59" s="99" t="s">
        <v>3064</v>
      </c>
      <c r="AF59" s="99" t="s">
        <v>3064</v>
      </c>
      <c r="AG59" s="96">
        <v>9848.47</v>
      </c>
      <c r="AH59" s="99" t="s">
        <v>3064</v>
      </c>
      <c r="AI59" s="99" t="s">
        <v>3064</v>
      </c>
      <c r="AJ59" s="99" t="s">
        <v>3064</v>
      </c>
      <c r="AK59" s="99" t="s">
        <v>3064</v>
      </c>
      <c r="AL59" s="99" t="s">
        <v>3064</v>
      </c>
      <c r="AM59" s="99" t="s">
        <v>3064</v>
      </c>
      <c r="AN59" s="99" t="s">
        <v>3064</v>
      </c>
      <c r="AO59" s="99" t="s">
        <v>3064</v>
      </c>
      <c r="AP59" s="99" t="s">
        <v>3064</v>
      </c>
      <c r="AQ59" s="99" t="s">
        <v>3064</v>
      </c>
      <c r="AR59" s="99" t="s">
        <v>3064</v>
      </c>
      <c r="AS59" s="99" t="s">
        <v>3064</v>
      </c>
      <c r="AT59" s="99" t="s">
        <v>3064</v>
      </c>
      <c r="AU59" s="99" t="s">
        <v>3064</v>
      </c>
      <c r="AV59" s="99" t="s">
        <v>3064</v>
      </c>
      <c r="AW59" s="99" t="s">
        <v>3064</v>
      </c>
      <c r="AX59" s="99" t="s">
        <v>3064</v>
      </c>
      <c r="AY59" s="99" t="s">
        <v>3064</v>
      </c>
      <c r="AZ59" s="99" t="s">
        <v>3064</v>
      </c>
      <c r="BA59" s="99" t="s">
        <v>3064</v>
      </c>
      <c r="BB59" s="99" t="s">
        <v>3064</v>
      </c>
      <c r="BC59" s="99" t="s">
        <v>3064</v>
      </c>
      <c r="BD59" s="99" t="s">
        <v>3064</v>
      </c>
      <c r="BE59" s="99" t="s">
        <v>3064</v>
      </c>
      <c r="BF59" s="99" t="s">
        <v>3064</v>
      </c>
      <c r="BG59" s="99" t="s">
        <v>3064</v>
      </c>
      <c r="BH59" s="99" t="s">
        <v>3064</v>
      </c>
      <c r="BI59" s="102" t="s">
        <v>3250</v>
      </c>
      <c r="BJ59" s="102" t="s">
        <v>3250</v>
      </c>
      <c r="BK59" s="102" t="s">
        <v>3250</v>
      </c>
      <c r="BL59" s="102" t="s">
        <v>3250</v>
      </c>
      <c r="BM59" s="102" t="s">
        <v>3250</v>
      </c>
      <c r="BN59" s="102" t="s">
        <v>3250</v>
      </c>
      <c r="BO59" s="102" t="s">
        <v>3250</v>
      </c>
      <c r="BP59" s="102" t="s">
        <v>3250</v>
      </c>
      <c r="BQ59" s="102" t="s">
        <v>3250</v>
      </c>
      <c r="BR59" s="102" t="s">
        <v>3250</v>
      </c>
      <c r="BS59" s="102" t="s">
        <v>3250</v>
      </c>
      <c r="BT59" s="99" t="s">
        <v>3064</v>
      </c>
      <c r="BU59" s="99" t="s">
        <v>3064</v>
      </c>
      <c r="BV59" s="99" t="s">
        <v>3064</v>
      </c>
      <c r="BW59" s="99" t="s">
        <v>3064</v>
      </c>
      <c r="BX59" s="99" t="s">
        <v>3064</v>
      </c>
      <c r="BY59" s="99" t="s">
        <v>3064</v>
      </c>
      <c r="BZ59" s="99" t="s">
        <v>3064</v>
      </c>
      <c r="CA59" s="99" t="s">
        <v>3064</v>
      </c>
      <c r="CB59" s="99" t="s">
        <v>3064</v>
      </c>
      <c r="CC59" s="99" t="s">
        <v>3064</v>
      </c>
      <c r="CD59" s="99" t="s">
        <v>3064</v>
      </c>
      <c r="CE59" s="99" t="s">
        <v>3064</v>
      </c>
      <c r="CF59" s="99" t="s">
        <v>3064</v>
      </c>
      <c r="CG59" s="99" t="s">
        <v>3064</v>
      </c>
      <c r="CH59" s="102" t="s">
        <v>3250</v>
      </c>
      <c r="CI59" s="99" t="s">
        <v>3064</v>
      </c>
      <c r="CJ59" s="99" t="s">
        <v>3064</v>
      </c>
      <c r="CK59" s="99" t="s">
        <v>3064</v>
      </c>
      <c r="CL59" s="99" t="s">
        <v>3064</v>
      </c>
      <c r="CM59" s="99" t="s">
        <v>3064</v>
      </c>
      <c r="CN59" s="99" t="s">
        <v>3064</v>
      </c>
      <c r="CO59" s="99" t="s">
        <v>3064</v>
      </c>
      <c r="CP59" s="99" t="s">
        <v>3064</v>
      </c>
      <c r="CQ59" s="99" t="s">
        <v>3064</v>
      </c>
      <c r="CR59" s="99" t="s">
        <v>3064</v>
      </c>
      <c r="CS59" s="99" t="s">
        <v>3064</v>
      </c>
      <c r="CT59" s="102" t="s">
        <v>3250</v>
      </c>
      <c r="CU59" s="106" t="s">
        <v>3250</v>
      </c>
    </row>
    <row r="60" ht="15.4" customHeight="1" spans="1:99">
      <c r="A60" s="97" t="s">
        <v>3331</v>
      </c>
      <c r="B60" s="98" t="s">
        <v>3064</v>
      </c>
      <c r="C60" s="98" t="s">
        <v>3064</v>
      </c>
      <c r="D60" s="98" t="s">
        <v>3332</v>
      </c>
      <c r="E60" s="96">
        <v>749937.19</v>
      </c>
      <c r="F60" s="96">
        <v>749937.19</v>
      </c>
      <c r="G60" s="96">
        <v>289233.39</v>
      </c>
      <c r="H60" s="96">
        <v>361096.8</v>
      </c>
      <c r="I60" s="99" t="s">
        <v>3064</v>
      </c>
      <c r="J60" s="96">
        <v>72000</v>
      </c>
      <c r="K60" s="96">
        <v>27607</v>
      </c>
      <c r="L60" s="99" t="s">
        <v>3064</v>
      </c>
      <c r="M60" s="99" t="s">
        <v>3064</v>
      </c>
      <c r="N60" s="99" t="s">
        <v>3064</v>
      </c>
      <c r="O60" s="99" t="s">
        <v>3064</v>
      </c>
      <c r="P60" s="99" t="s">
        <v>3064</v>
      </c>
      <c r="Q60" s="99" t="s">
        <v>3064</v>
      </c>
      <c r="R60" s="99" t="s">
        <v>3064</v>
      </c>
      <c r="S60" s="99" t="s">
        <v>3064</v>
      </c>
      <c r="T60" s="99" t="s">
        <v>3064</v>
      </c>
      <c r="U60" s="99" t="s">
        <v>3064</v>
      </c>
      <c r="V60" s="99" t="s">
        <v>3064</v>
      </c>
      <c r="W60" s="99" t="s">
        <v>3064</v>
      </c>
      <c r="X60" s="99" t="s">
        <v>3064</v>
      </c>
      <c r="Y60" s="99" t="s">
        <v>3064</v>
      </c>
      <c r="Z60" s="99" t="s">
        <v>3064</v>
      </c>
      <c r="AA60" s="99" t="s">
        <v>3064</v>
      </c>
      <c r="AB60" s="99" t="s">
        <v>3064</v>
      </c>
      <c r="AC60" s="99" t="s">
        <v>3064</v>
      </c>
      <c r="AD60" s="99" t="s">
        <v>3064</v>
      </c>
      <c r="AE60" s="99" t="s">
        <v>3064</v>
      </c>
      <c r="AF60" s="99" t="s">
        <v>3064</v>
      </c>
      <c r="AG60" s="99" t="s">
        <v>3064</v>
      </c>
      <c r="AH60" s="99" t="s">
        <v>3064</v>
      </c>
      <c r="AI60" s="99" t="s">
        <v>3064</v>
      </c>
      <c r="AJ60" s="99" t="s">
        <v>3064</v>
      </c>
      <c r="AK60" s="99" t="s">
        <v>3064</v>
      </c>
      <c r="AL60" s="99" t="s">
        <v>3064</v>
      </c>
      <c r="AM60" s="99" t="s">
        <v>3064</v>
      </c>
      <c r="AN60" s="99" t="s">
        <v>3064</v>
      </c>
      <c r="AO60" s="99" t="s">
        <v>3064</v>
      </c>
      <c r="AP60" s="99" t="s">
        <v>3064</v>
      </c>
      <c r="AQ60" s="99" t="s">
        <v>3064</v>
      </c>
      <c r="AR60" s="99" t="s">
        <v>3064</v>
      </c>
      <c r="AS60" s="99" t="s">
        <v>3064</v>
      </c>
      <c r="AT60" s="99" t="s">
        <v>3064</v>
      </c>
      <c r="AU60" s="99" t="s">
        <v>3064</v>
      </c>
      <c r="AV60" s="99" t="s">
        <v>3064</v>
      </c>
      <c r="AW60" s="99" t="s">
        <v>3064</v>
      </c>
      <c r="AX60" s="99" t="s">
        <v>3064</v>
      </c>
      <c r="AY60" s="99" t="s">
        <v>3064</v>
      </c>
      <c r="AZ60" s="99" t="s">
        <v>3064</v>
      </c>
      <c r="BA60" s="99" t="s">
        <v>3064</v>
      </c>
      <c r="BB60" s="99" t="s">
        <v>3064</v>
      </c>
      <c r="BC60" s="99" t="s">
        <v>3064</v>
      </c>
      <c r="BD60" s="99" t="s">
        <v>3064</v>
      </c>
      <c r="BE60" s="99" t="s">
        <v>3064</v>
      </c>
      <c r="BF60" s="99" t="s">
        <v>3064</v>
      </c>
      <c r="BG60" s="99" t="s">
        <v>3064</v>
      </c>
      <c r="BH60" s="99" t="s">
        <v>3064</v>
      </c>
      <c r="BI60" s="102" t="s">
        <v>3250</v>
      </c>
      <c r="BJ60" s="102" t="s">
        <v>3250</v>
      </c>
      <c r="BK60" s="102" t="s">
        <v>3250</v>
      </c>
      <c r="BL60" s="102" t="s">
        <v>3250</v>
      </c>
      <c r="BM60" s="102" t="s">
        <v>3250</v>
      </c>
      <c r="BN60" s="102" t="s">
        <v>3250</v>
      </c>
      <c r="BO60" s="102" t="s">
        <v>3250</v>
      </c>
      <c r="BP60" s="102" t="s">
        <v>3250</v>
      </c>
      <c r="BQ60" s="102" t="s">
        <v>3250</v>
      </c>
      <c r="BR60" s="102" t="s">
        <v>3250</v>
      </c>
      <c r="BS60" s="102" t="s">
        <v>3250</v>
      </c>
      <c r="BT60" s="99" t="s">
        <v>3064</v>
      </c>
      <c r="BU60" s="99" t="s">
        <v>3064</v>
      </c>
      <c r="BV60" s="99" t="s">
        <v>3064</v>
      </c>
      <c r="BW60" s="99" t="s">
        <v>3064</v>
      </c>
      <c r="BX60" s="99" t="s">
        <v>3064</v>
      </c>
      <c r="BY60" s="99" t="s">
        <v>3064</v>
      </c>
      <c r="BZ60" s="99" t="s">
        <v>3064</v>
      </c>
      <c r="CA60" s="99" t="s">
        <v>3064</v>
      </c>
      <c r="CB60" s="99" t="s">
        <v>3064</v>
      </c>
      <c r="CC60" s="99" t="s">
        <v>3064</v>
      </c>
      <c r="CD60" s="99" t="s">
        <v>3064</v>
      </c>
      <c r="CE60" s="99" t="s">
        <v>3064</v>
      </c>
      <c r="CF60" s="99" t="s">
        <v>3064</v>
      </c>
      <c r="CG60" s="99" t="s">
        <v>3064</v>
      </c>
      <c r="CH60" s="102" t="s">
        <v>3250</v>
      </c>
      <c r="CI60" s="99" t="s">
        <v>3064</v>
      </c>
      <c r="CJ60" s="99" t="s">
        <v>3064</v>
      </c>
      <c r="CK60" s="99" t="s">
        <v>3064</v>
      </c>
      <c r="CL60" s="99" t="s">
        <v>3064</v>
      </c>
      <c r="CM60" s="99" t="s">
        <v>3064</v>
      </c>
      <c r="CN60" s="99" t="s">
        <v>3064</v>
      </c>
      <c r="CO60" s="99" t="s">
        <v>3064</v>
      </c>
      <c r="CP60" s="99" t="s">
        <v>3064</v>
      </c>
      <c r="CQ60" s="99" t="s">
        <v>3064</v>
      </c>
      <c r="CR60" s="99" t="s">
        <v>3064</v>
      </c>
      <c r="CS60" s="99" t="s">
        <v>3064</v>
      </c>
      <c r="CT60" s="102" t="s">
        <v>3250</v>
      </c>
      <c r="CU60" s="106" t="s">
        <v>3250</v>
      </c>
    </row>
    <row r="61" s="38" customFormat="1" ht="15.4" customHeight="1" spans="1:99">
      <c r="A61" s="97" t="s">
        <v>3333</v>
      </c>
      <c r="B61" s="98" t="s">
        <v>3064</v>
      </c>
      <c r="C61" s="98" t="s">
        <v>3064</v>
      </c>
      <c r="D61" s="98" t="s">
        <v>3334</v>
      </c>
      <c r="E61" s="96">
        <v>1741218.44</v>
      </c>
      <c r="F61" s="96">
        <v>1157828.8</v>
      </c>
      <c r="G61" s="96">
        <v>544617</v>
      </c>
      <c r="H61" s="96">
        <v>487870.8</v>
      </c>
      <c r="I61" s="96">
        <v>86848</v>
      </c>
      <c r="J61" s="99" t="s">
        <v>3064</v>
      </c>
      <c r="K61" s="96">
        <v>25893</v>
      </c>
      <c r="L61" s="99" t="s">
        <v>3064</v>
      </c>
      <c r="M61" s="99" t="s">
        <v>3064</v>
      </c>
      <c r="N61" s="99" t="s">
        <v>3064</v>
      </c>
      <c r="O61" s="96">
        <v>12600</v>
      </c>
      <c r="P61" s="96">
        <v>90659.64</v>
      </c>
      <c r="Q61" s="96">
        <v>6595</v>
      </c>
      <c r="R61" s="99" t="s">
        <v>3064</v>
      </c>
      <c r="S61" s="99" t="s">
        <v>3064</v>
      </c>
      <c r="T61" s="99" t="s">
        <v>3064</v>
      </c>
      <c r="U61" s="96">
        <v>440</v>
      </c>
      <c r="V61" s="96">
        <v>9569.64</v>
      </c>
      <c r="W61" s="96">
        <v>720</v>
      </c>
      <c r="X61" s="99" t="s">
        <v>3064</v>
      </c>
      <c r="Y61" s="99" t="s">
        <v>3064</v>
      </c>
      <c r="Z61" s="96">
        <v>16567.5</v>
      </c>
      <c r="AA61" s="99" t="s">
        <v>3064</v>
      </c>
      <c r="AB61" s="99" t="s">
        <v>3064</v>
      </c>
      <c r="AC61" s="99" t="s">
        <v>3064</v>
      </c>
      <c r="AD61" s="99" t="s">
        <v>3064</v>
      </c>
      <c r="AE61" s="99" t="s">
        <v>3064</v>
      </c>
      <c r="AF61" s="99" t="s">
        <v>3064</v>
      </c>
      <c r="AG61" s="96">
        <v>8235.5</v>
      </c>
      <c r="AH61" s="99" t="s">
        <v>3064</v>
      </c>
      <c r="AI61" s="99" t="s">
        <v>3064</v>
      </c>
      <c r="AJ61" s="99" t="s">
        <v>3064</v>
      </c>
      <c r="AK61" s="99" t="s">
        <v>3064</v>
      </c>
      <c r="AL61" s="99" t="s">
        <v>3064</v>
      </c>
      <c r="AM61" s="99" t="s">
        <v>3064</v>
      </c>
      <c r="AN61" s="96">
        <v>48532</v>
      </c>
      <c r="AO61" s="99" t="s">
        <v>3064</v>
      </c>
      <c r="AP61" s="99" t="s">
        <v>3064</v>
      </c>
      <c r="AQ61" s="99" t="s">
        <v>3064</v>
      </c>
      <c r="AR61" s="96">
        <v>492730</v>
      </c>
      <c r="AS61" s="99" t="s">
        <v>3064</v>
      </c>
      <c r="AT61" s="99" t="s">
        <v>3064</v>
      </c>
      <c r="AU61" s="99" t="s">
        <v>3064</v>
      </c>
      <c r="AV61" s="96">
        <v>116870</v>
      </c>
      <c r="AW61" s="99" t="s">
        <v>3064</v>
      </c>
      <c r="AX61" s="99" t="s">
        <v>3064</v>
      </c>
      <c r="AY61" s="96">
        <v>350000</v>
      </c>
      <c r="AZ61" s="99" t="s">
        <v>3064</v>
      </c>
      <c r="BA61" s="99" t="s">
        <v>3064</v>
      </c>
      <c r="BB61" s="99" t="s">
        <v>3064</v>
      </c>
      <c r="BC61" s="99" t="s">
        <v>3064</v>
      </c>
      <c r="BD61" s="99" t="s">
        <v>3064</v>
      </c>
      <c r="BE61" s="99" t="s">
        <v>3064</v>
      </c>
      <c r="BF61" s="96">
        <v>25500</v>
      </c>
      <c r="BG61" s="99" t="s">
        <v>3064</v>
      </c>
      <c r="BH61" s="96">
        <v>360</v>
      </c>
      <c r="BI61" s="102" t="s">
        <v>3250</v>
      </c>
      <c r="BJ61" s="102" t="s">
        <v>3250</v>
      </c>
      <c r="BK61" s="102" t="s">
        <v>3250</v>
      </c>
      <c r="BL61" s="102" t="s">
        <v>3250</v>
      </c>
      <c r="BM61" s="102" t="s">
        <v>3250</v>
      </c>
      <c r="BN61" s="102" t="s">
        <v>3250</v>
      </c>
      <c r="BO61" s="102" t="s">
        <v>3250</v>
      </c>
      <c r="BP61" s="102" t="s">
        <v>3250</v>
      </c>
      <c r="BQ61" s="102" t="s">
        <v>3250</v>
      </c>
      <c r="BR61" s="102" t="s">
        <v>3250</v>
      </c>
      <c r="BS61" s="102" t="s">
        <v>3250</v>
      </c>
      <c r="BT61" s="99" t="s">
        <v>3064</v>
      </c>
      <c r="BU61" s="99" t="s">
        <v>3064</v>
      </c>
      <c r="BV61" s="99" t="s">
        <v>3064</v>
      </c>
      <c r="BW61" s="99" t="s">
        <v>3064</v>
      </c>
      <c r="BX61" s="99" t="s">
        <v>3064</v>
      </c>
      <c r="BY61" s="99" t="s">
        <v>3064</v>
      </c>
      <c r="BZ61" s="99" t="s">
        <v>3064</v>
      </c>
      <c r="CA61" s="99" t="s">
        <v>3064</v>
      </c>
      <c r="CB61" s="99" t="s">
        <v>3064</v>
      </c>
      <c r="CC61" s="99" t="s">
        <v>3064</v>
      </c>
      <c r="CD61" s="99" t="s">
        <v>3064</v>
      </c>
      <c r="CE61" s="99" t="s">
        <v>3064</v>
      </c>
      <c r="CF61" s="99" t="s">
        <v>3064</v>
      </c>
      <c r="CG61" s="99" t="s">
        <v>3064</v>
      </c>
      <c r="CH61" s="102" t="s">
        <v>3250</v>
      </c>
      <c r="CI61" s="99" t="s">
        <v>3064</v>
      </c>
      <c r="CJ61" s="99" t="s">
        <v>3064</v>
      </c>
      <c r="CK61" s="99" t="s">
        <v>3064</v>
      </c>
      <c r="CL61" s="99" t="s">
        <v>3064</v>
      </c>
      <c r="CM61" s="99" t="s">
        <v>3064</v>
      </c>
      <c r="CN61" s="99" t="s">
        <v>3064</v>
      </c>
      <c r="CO61" s="99" t="s">
        <v>3064</v>
      </c>
      <c r="CP61" s="99" t="s">
        <v>3064</v>
      </c>
      <c r="CQ61" s="99" t="s">
        <v>3064</v>
      </c>
      <c r="CR61" s="99" t="s">
        <v>3064</v>
      </c>
      <c r="CS61" s="99" t="s">
        <v>3064</v>
      </c>
      <c r="CT61" s="102" t="s">
        <v>3250</v>
      </c>
      <c r="CU61" s="106" t="s">
        <v>3250</v>
      </c>
    </row>
    <row r="62" ht="15.4" customHeight="1" spans="1:99">
      <c r="A62" s="97" t="s">
        <v>3335</v>
      </c>
      <c r="B62" s="98" t="s">
        <v>3064</v>
      </c>
      <c r="C62" s="98" t="s">
        <v>3064</v>
      </c>
      <c r="D62" s="98" t="s">
        <v>3336</v>
      </c>
      <c r="E62" s="96">
        <v>1391218.44</v>
      </c>
      <c r="F62" s="96">
        <v>1157828.8</v>
      </c>
      <c r="G62" s="96">
        <v>544617</v>
      </c>
      <c r="H62" s="96">
        <v>487870.8</v>
      </c>
      <c r="I62" s="96">
        <v>86848</v>
      </c>
      <c r="J62" s="99" t="s">
        <v>3064</v>
      </c>
      <c r="K62" s="96">
        <v>25893</v>
      </c>
      <c r="L62" s="99" t="s">
        <v>3064</v>
      </c>
      <c r="M62" s="99" t="s">
        <v>3064</v>
      </c>
      <c r="N62" s="99" t="s">
        <v>3064</v>
      </c>
      <c r="O62" s="96">
        <v>12600</v>
      </c>
      <c r="P62" s="96">
        <v>90659.64</v>
      </c>
      <c r="Q62" s="96">
        <v>6595</v>
      </c>
      <c r="R62" s="99" t="s">
        <v>3064</v>
      </c>
      <c r="S62" s="99" t="s">
        <v>3064</v>
      </c>
      <c r="T62" s="99" t="s">
        <v>3064</v>
      </c>
      <c r="U62" s="96">
        <v>440</v>
      </c>
      <c r="V62" s="96">
        <v>9569.64</v>
      </c>
      <c r="W62" s="96">
        <v>720</v>
      </c>
      <c r="X62" s="99" t="s">
        <v>3064</v>
      </c>
      <c r="Y62" s="99" t="s">
        <v>3064</v>
      </c>
      <c r="Z62" s="96">
        <v>16567.5</v>
      </c>
      <c r="AA62" s="99" t="s">
        <v>3064</v>
      </c>
      <c r="AB62" s="99" t="s">
        <v>3064</v>
      </c>
      <c r="AC62" s="99" t="s">
        <v>3064</v>
      </c>
      <c r="AD62" s="99" t="s">
        <v>3064</v>
      </c>
      <c r="AE62" s="99" t="s">
        <v>3064</v>
      </c>
      <c r="AF62" s="99" t="s">
        <v>3064</v>
      </c>
      <c r="AG62" s="96">
        <v>8235.5</v>
      </c>
      <c r="AH62" s="99" t="s">
        <v>3064</v>
      </c>
      <c r="AI62" s="99" t="s">
        <v>3064</v>
      </c>
      <c r="AJ62" s="99" t="s">
        <v>3064</v>
      </c>
      <c r="AK62" s="99" t="s">
        <v>3064</v>
      </c>
      <c r="AL62" s="99" t="s">
        <v>3064</v>
      </c>
      <c r="AM62" s="99" t="s">
        <v>3064</v>
      </c>
      <c r="AN62" s="96">
        <v>48532</v>
      </c>
      <c r="AO62" s="99" t="s">
        <v>3064</v>
      </c>
      <c r="AP62" s="99" t="s">
        <v>3064</v>
      </c>
      <c r="AQ62" s="99" t="s">
        <v>3064</v>
      </c>
      <c r="AR62" s="96">
        <v>142730</v>
      </c>
      <c r="AS62" s="99" t="s">
        <v>3064</v>
      </c>
      <c r="AT62" s="99" t="s">
        <v>3064</v>
      </c>
      <c r="AU62" s="99" t="s">
        <v>3064</v>
      </c>
      <c r="AV62" s="96">
        <v>116870</v>
      </c>
      <c r="AW62" s="99" t="s">
        <v>3064</v>
      </c>
      <c r="AX62" s="99" t="s">
        <v>3064</v>
      </c>
      <c r="AY62" s="99" t="s">
        <v>3064</v>
      </c>
      <c r="AZ62" s="99" t="s">
        <v>3064</v>
      </c>
      <c r="BA62" s="99" t="s">
        <v>3064</v>
      </c>
      <c r="BB62" s="99" t="s">
        <v>3064</v>
      </c>
      <c r="BC62" s="99" t="s">
        <v>3064</v>
      </c>
      <c r="BD62" s="99" t="s">
        <v>3064</v>
      </c>
      <c r="BE62" s="99" t="s">
        <v>3064</v>
      </c>
      <c r="BF62" s="96">
        <v>25500</v>
      </c>
      <c r="BG62" s="99" t="s">
        <v>3064</v>
      </c>
      <c r="BH62" s="96">
        <v>360</v>
      </c>
      <c r="BI62" s="102" t="s">
        <v>3250</v>
      </c>
      <c r="BJ62" s="102" t="s">
        <v>3250</v>
      </c>
      <c r="BK62" s="102" t="s">
        <v>3250</v>
      </c>
      <c r="BL62" s="102" t="s">
        <v>3250</v>
      </c>
      <c r="BM62" s="102" t="s">
        <v>3250</v>
      </c>
      <c r="BN62" s="102" t="s">
        <v>3250</v>
      </c>
      <c r="BO62" s="102" t="s">
        <v>3250</v>
      </c>
      <c r="BP62" s="102" t="s">
        <v>3250</v>
      </c>
      <c r="BQ62" s="102" t="s">
        <v>3250</v>
      </c>
      <c r="BR62" s="102" t="s">
        <v>3250</v>
      </c>
      <c r="BS62" s="102" t="s">
        <v>3250</v>
      </c>
      <c r="BT62" s="99" t="s">
        <v>3064</v>
      </c>
      <c r="BU62" s="99" t="s">
        <v>3064</v>
      </c>
      <c r="BV62" s="99" t="s">
        <v>3064</v>
      </c>
      <c r="BW62" s="99" t="s">
        <v>3064</v>
      </c>
      <c r="BX62" s="99" t="s">
        <v>3064</v>
      </c>
      <c r="BY62" s="99" t="s">
        <v>3064</v>
      </c>
      <c r="BZ62" s="99" t="s">
        <v>3064</v>
      </c>
      <c r="CA62" s="99" t="s">
        <v>3064</v>
      </c>
      <c r="CB62" s="99" t="s">
        <v>3064</v>
      </c>
      <c r="CC62" s="99" t="s">
        <v>3064</v>
      </c>
      <c r="CD62" s="99" t="s">
        <v>3064</v>
      </c>
      <c r="CE62" s="99" t="s">
        <v>3064</v>
      </c>
      <c r="CF62" s="99" t="s">
        <v>3064</v>
      </c>
      <c r="CG62" s="99" t="s">
        <v>3064</v>
      </c>
      <c r="CH62" s="102" t="s">
        <v>3250</v>
      </c>
      <c r="CI62" s="99" t="s">
        <v>3064</v>
      </c>
      <c r="CJ62" s="99" t="s">
        <v>3064</v>
      </c>
      <c r="CK62" s="99" t="s">
        <v>3064</v>
      </c>
      <c r="CL62" s="99" t="s">
        <v>3064</v>
      </c>
      <c r="CM62" s="99" t="s">
        <v>3064</v>
      </c>
      <c r="CN62" s="99" t="s">
        <v>3064</v>
      </c>
      <c r="CO62" s="99" t="s">
        <v>3064</v>
      </c>
      <c r="CP62" s="99" t="s">
        <v>3064</v>
      </c>
      <c r="CQ62" s="99" t="s">
        <v>3064</v>
      </c>
      <c r="CR62" s="99" t="s">
        <v>3064</v>
      </c>
      <c r="CS62" s="99" t="s">
        <v>3064</v>
      </c>
      <c r="CT62" s="102" t="s">
        <v>3250</v>
      </c>
      <c r="CU62" s="106" t="s">
        <v>3250</v>
      </c>
    </row>
    <row r="63" s="38" customFormat="1" ht="15.4" customHeight="1" spans="1:99">
      <c r="A63" s="97" t="s">
        <v>3337</v>
      </c>
      <c r="B63" s="98" t="s">
        <v>3064</v>
      </c>
      <c r="C63" s="98" t="s">
        <v>3064</v>
      </c>
      <c r="D63" s="98" t="s">
        <v>3338</v>
      </c>
      <c r="E63" s="96">
        <v>350000</v>
      </c>
      <c r="F63" s="99" t="s">
        <v>3064</v>
      </c>
      <c r="G63" s="99" t="s">
        <v>3064</v>
      </c>
      <c r="H63" s="99" t="s">
        <v>3064</v>
      </c>
      <c r="I63" s="99" t="s">
        <v>3064</v>
      </c>
      <c r="J63" s="99" t="s">
        <v>3064</v>
      </c>
      <c r="K63" s="99" t="s">
        <v>3064</v>
      </c>
      <c r="L63" s="99" t="s">
        <v>3064</v>
      </c>
      <c r="M63" s="99" t="s">
        <v>3064</v>
      </c>
      <c r="N63" s="99" t="s">
        <v>3064</v>
      </c>
      <c r="O63" s="99" t="s">
        <v>3064</v>
      </c>
      <c r="P63" s="99" t="s">
        <v>3064</v>
      </c>
      <c r="Q63" s="99" t="s">
        <v>3064</v>
      </c>
      <c r="R63" s="99" t="s">
        <v>3064</v>
      </c>
      <c r="S63" s="99" t="s">
        <v>3064</v>
      </c>
      <c r="T63" s="99" t="s">
        <v>3064</v>
      </c>
      <c r="U63" s="99" t="s">
        <v>3064</v>
      </c>
      <c r="V63" s="99" t="s">
        <v>3064</v>
      </c>
      <c r="W63" s="99" t="s">
        <v>3064</v>
      </c>
      <c r="X63" s="99" t="s">
        <v>3064</v>
      </c>
      <c r="Y63" s="99" t="s">
        <v>3064</v>
      </c>
      <c r="Z63" s="99" t="s">
        <v>3064</v>
      </c>
      <c r="AA63" s="99" t="s">
        <v>3064</v>
      </c>
      <c r="AB63" s="99" t="s">
        <v>3064</v>
      </c>
      <c r="AC63" s="99" t="s">
        <v>3064</v>
      </c>
      <c r="AD63" s="99" t="s">
        <v>3064</v>
      </c>
      <c r="AE63" s="99" t="s">
        <v>3064</v>
      </c>
      <c r="AF63" s="99" t="s">
        <v>3064</v>
      </c>
      <c r="AG63" s="99" t="s">
        <v>3064</v>
      </c>
      <c r="AH63" s="99" t="s">
        <v>3064</v>
      </c>
      <c r="AI63" s="99" t="s">
        <v>3064</v>
      </c>
      <c r="AJ63" s="99" t="s">
        <v>3064</v>
      </c>
      <c r="AK63" s="99" t="s">
        <v>3064</v>
      </c>
      <c r="AL63" s="99" t="s">
        <v>3064</v>
      </c>
      <c r="AM63" s="99" t="s">
        <v>3064</v>
      </c>
      <c r="AN63" s="99" t="s">
        <v>3064</v>
      </c>
      <c r="AO63" s="99" t="s">
        <v>3064</v>
      </c>
      <c r="AP63" s="99" t="s">
        <v>3064</v>
      </c>
      <c r="AQ63" s="99" t="s">
        <v>3064</v>
      </c>
      <c r="AR63" s="96">
        <v>350000</v>
      </c>
      <c r="AS63" s="99" t="s">
        <v>3064</v>
      </c>
      <c r="AT63" s="99" t="s">
        <v>3064</v>
      </c>
      <c r="AU63" s="99" t="s">
        <v>3064</v>
      </c>
      <c r="AV63" s="99" t="s">
        <v>3064</v>
      </c>
      <c r="AW63" s="99" t="s">
        <v>3064</v>
      </c>
      <c r="AX63" s="99" t="s">
        <v>3064</v>
      </c>
      <c r="AY63" s="96">
        <v>350000</v>
      </c>
      <c r="AZ63" s="99" t="s">
        <v>3064</v>
      </c>
      <c r="BA63" s="99" t="s">
        <v>3064</v>
      </c>
      <c r="BB63" s="99" t="s">
        <v>3064</v>
      </c>
      <c r="BC63" s="99" t="s">
        <v>3064</v>
      </c>
      <c r="BD63" s="99" t="s">
        <v>3064</v>
      </c>
      <c r="BE63" s="99" t="s">
        <v>3064</v>
      </c>
      <c r="BF63" s="99" t="s">
        <v>3064</v>
      </c>
      <c r="BG63" s="99" t="s">
        <v>3064</v>
      </c>
      <c r="BH63" s="99" t="s">
        <v>3064</v>
      </c>
      <c r="BI63" s="102" t="s">
        <v>3250</v>
      </c>
      <c r="BJ63" s="102" t="s">
        <v>3250</v>
      </c>
      <c r="BK63" s="102" t="s">
        <v>3250</v>
      </c>
      <c r="BL63" s="102" t="s">
        <v>3250</v>
      </c>
      <c r="BM63" s="102" t="s">
        <v>3250</v>
      </c>
      <c r="BN63" s="102" t="s">
        <v>3250</v>
      </c>
      <c r="BO63" s="102" t="s">
        <v>3250</v>
      </c>
      <c r="BP63" s="102" t="s">
        <v>3250</v>
      </c>
      <c r="BQ63" s="102" t="s">
        <v>3250</v>
      </c>
      <c r="BR63" s="102" t="s">
        <v>3250</v>
      </c>
      <c r="BS63" s="102" t="s">
        <v>3250</v>
      </c>
      <c r="BT63" s="99" t="s">
        <v>3064</v>
      </c>
      <c r="BU63" s="99" t="s">
        <v>3064</v>
      </c>
      <c r="BV63" s="99" t="s">
        <v>3064</v>
      </c>
      <c r="BW63" s="99" t="s">
        <v>3064</v>
      </c>
      <c r="BX63" s="99" t="s">
        <v>3064</v>
      </c>
      <c r="BY63" s="99" t="s">
        <v>3064</v>
      </c>
      <c r="BZ63" s="99" t="s">
        <v>3064</v>
      </c>
      <c r="CA63" s="99" t="s">
        <v>3064</v>
      </c>
      <c r="CB63" s="99" t="s">
        <v>3064</v>
      </c>
      <c r="CC63" s="99" t="s">
        <v>3064</v>
      </c>
      <c r="CD63" s="99" t="s">
        <v>3064</v>
      </c>
      <c r="CE63" s="99" t="s">
        <v>3064</v>
      </c>
      <c r="CF63" s="99" t="s">
        <v>3064</v>
      </c>
      <c r="CG63" s="99" t="s">
        <v>3064</v>
      </c>
      <c r="CH63" s="102" t="s">
        <v>3250</v>
      </c>
      <c r="CI63" s="99" t="s">
        <v>3064</v>
      </c>
      <c r="CJ63" s="99" t="s">
        <v>3064</v>
      </c>
      <c r="CK63" s="99" t="s">
        <v>3064</v>
      </c>
      <c r="CL63" s="99" t="s">
        <v>3064</v>
      </c>
      <c r="CM63" s="99" t="s">
        <v>3064</v>
      </c>
      <c r="CN63" s="99" t="s">
        <v>3064</v>
      </c>
      <c r="CO63" s="99" t="s">
        <v>3064</v>
      </c>
      <c r="CP63" s="99" t="s">
        <v>3064</v>
      </c>
      <c r="CQ63" s="99" t="s">
        <v>3064</v>
      </c>
      <c r="CR63" s="99" t="s">
        <v>3064</v>
      </c>
      <c r="CS63" s="99" t="s">
        <v>3064</v>
      </c>
      <c r="CT63" s="102" t="s">
        <v>3250</v>
      </c>
      <c r="CU63" s="106" t="s">
        <v>3250</v>
      </c>
    </row>
    <row r="64" ht="15.4" customHeight="1" spans="1:99">
      <c r="A64" s="97" t="s">
        <v>3339</v>
      </c>
      <c r="B64" s="98" t="s">
        <v>3064</v>
      </c>
      <c r="C64" s="98" t="s">
        <v>3064</v>
      </c>
      <c r="D64" s="98" t="s">
        <v>3340</v>
      </c>
      <c r="E64" s="96">
        <v>5023820.85</v>
      </c>
      <c r="F64" s="96">
        <v>118888</v>
      </c>
      <c r="G64" s="99" t="s">
        <v>3064</v>
      </c>
      <c r="H64" s="99" t="s">
        <v>3064</v>
      </c>
      <c r="I64" s="99" t="s">
        <v>3064</v>
      </c>
      <c r="J64" s="96">
        <v>118888</v>
      </c>
      <c r="K64" s="99" t="s">
        <v>3064</v>
      </c>
      <c r="L64" s="99" t="s">
        <v>3064</v>
      </c>
      <c r="M64" s="99" t="s">
        <v>3064</v>
      </c>
      <c r="N64" s="99" t="s">
        <v>3064</v>
      </c>
      <c r="O64" s="99" t="s">
        <v>3064</v>
      </c>
      <c r="P64" s="99" t="s">
        <v>3064</v>
      </c>
      <c r="Q64" s="99" t="s">
        <v>3064</v>
      </c>
      <c r="R64" s="99" t="s">
        <v>3064</v>
      </c>
      <c r="S64" s="99" t="s">
        <v>3064</v>
      </c>
      <c r="T64" s="99" t="s">
        <v>3064</v>
      </c>
      <c r="U64" s="99" t="s">
        <v>3064</v>
      </c>
      <c r="V64" s="99" t="s">
        <v>3064</v>
      </c>
      <c r="W64" s="99" t="s">
        <v>3064</v>
      </c>
      <c r="X64" s="99" t="s">
        <v>3064</v>
      </c>
      <c r="Y64" s="99" t="s">
        <v>3064</v>
      </c>
      <c r="Z64" s="99" t="s">
        <v>3064</v>
      </c>
      <c r="AA64" s="99" t="s">
        <v>3064</v>
      </c>
      <c r="AB64" s="99" t="s">
        <v>3064</v>
      </c>
      <c r="AC64" s="99" t="s">
        <v>3064</v>
      </c>
      <c r="AD64" s="99" t="s">
        <v>3064</v>
      </c>
      <c r="AE64" s="99" t="s">
        <v>3064</v>
      </c>
      <c r="AF64" s="99" t="s">
        <v>3064</v>
      </c>
      <c r="AG64" s="99" t="s">
        <v>3064</v>
      </c>
      <c r="AH64" s="99" t="s">
        <v>3064</v>
      </c>
      <c r="AI64" s="99" t="s">
        <v>3064</v>
      </c>
      <c r="AJ64" s="99" t="s">
        <v>3064</v>
      </c>
      <c r="AK64" s="99" t="s">
        <v>3064</v>
      </c>
      <c r="AL64" s="99" t="s">
        <v>3064</v>
      </c>
      <c r="AM64" s="99" t="s">
        <v>3064</v>
      </c>
      <c r="AN64" s="99" t="s">
        <v>3064</v>
      </c>
      <c r="AO64" s="99" t="s">
        <v>3064</v>
      </c>
      <c r="AP64" s="99" t="s">
        <v>3064</v>
      </c>
      <c r="AQ64" s="99" t="s">
        <v>3064</v>
      </c>
      <c r="AR64" s="96">
        <v>4904932.85</v>
      </c>
      <c r="AS64" s="99" t="s">
        <v>3064</v>
      </c>
      <c r="AT64" s="99" t="s">
        <v>3064</v>
      </c>
      <c r="AU64" s="99" t="s">
        <v>3064</v>
      </c>
      <c r="AV64" s="99" t="s">
        <v>3064</v>
      </c>
      <c r="AW64" s="99" t="s">
        <v>3064</v>
      </c>
      <c r="AX64" s="99" t="s">
        <v>3064</v>
      </c>
      <c r="AY64" s="96">
        <v>4904932.85</v>
      </c>
      <c r="AZ64" s="99" t="s">
        <v>3064</v>
      </c>
      <c r="BA64" s="99" t="s">
        <v>3064</v>
      </c>
      <c r="BB64" s="99" t="s">
        <v>3064</v>
      </c>
      <c r="BC64" s="99" t="s">
        <v>3064</v>
      </c>
      <c r="BD64" s="99" t="s">
        <v>3064</v>
      </c>
      <c r="BE64" s="99" t="s">
        <v>3064</v>
      </c>
      <c r="BF64" s="99" t="s">
        <v>3064</v>
      </c>
      <c r="BG64" s="99" t="s">
        <v>3064</v>
      </c>
      <c r="BH64" s="99" t="s">
        <v>3064</v>
      </c>
      <c r="BI64" s="102" t="s">
        <v>3250</v>
      </c>
      <c r="BJ64" s="102" t="s">
        <v>3250</v>
      </c>
      <c r="BK64" s="102" t="s">
        <v>3250</v>
      </c>
      <c r="BL64" s="102" t="s">
        <v>3250</v>
      </c>
      <c r="BM64" s="102" t="s">
        <v>3250</v>
      </c>
      <c r="BN64" s="102" t="s">
        <v>3250</v>
      </c>
      <c r="BO64" s="102" t="s">
        <v>3250</v>
      </c>
      <c r="BP64" s="102" t="s">
        <v>3250</v>
      </c>
      <c r="BQ64" s="102" t="s">
        <v>3250</v>
      </c>
      <c r="BR64" s="102" t="s">
        <v>3250</v>
      </c>
      <c r="BS64" s="102" t="s">
        <v>3250</v>
      </c>
      <c r="BT64" s="99" t="s">
        <v>3064</v>
      </c>
      <c r="BU64" s="99" t="s">
        <v>3064</v>
      </c>
      <c r="BV64" s="99" t="s">
        <v>3064</v>
      </c>
      <c r="BW64" s="99" t="s">
        <v>3064</v>
      </c>
      <c r="BX64" s="99" t="s">
        <v>3064</v>
      </c>
      <c r="BY64" s="99" t="s">
        <v>3064</v>
      </c>
      <c r="BZ64" s="99" t="s">
        <v>3064</v>
      </c>
      <c r="CA64" s="99" t="s">
        <v>3064</v>
      </c>
      <c r="CB64" s="99" t="s">
        <v>3064</v>
      </c>
      <c r="CC64" s="99" t="s">
        <v>3064</v>
      </c>
      <c r="CD64" s="99" t="s">
        <v>3064</v>
      </c>
      <c r="CE64" s="99" t="s">
        <v>3064</v>
      </c>
      <c r="CF64" s="99" t="s">
        <v>3064</v>
      </c>
      <c r="CG64" s="99" t="s">
        <v>3064</v>
      </c>
      <c r="CH64" s="102" t="s">
        <v>3250</v>
      </c>
      <c r="CI64" s="99" t="s">
        <v>3064</v>
      </c>
      <c r="CJ64" s="99" t="s">
        <v>3064</v>
      </c>
      <c r="CK64" s="99" t="s">
        <v>3064</v>
      </c>
      <c r="CL64" s="99" t="s">
        <v>3064</v>
      </c>
      <c r="CM64" s="99" t="s">
        <v>3064</v>
      </c>
      <c r="CN64" s="99" t="s">
        <v>3064</v>
      </c>
      <c r="CO64" s="99" t="s">
        <v>3064</v>
      </c>
      <c r="CP64" s="99" t="s">
        <v>3064</v>
      </c>
      <c r="CQ64" s="99" t="s">
        <v>3064</v>
      </c>
      <c r="CR64" s="99" t="s">
        <v>3064</v>
      </c>
      <c r="CS64" s="99" t="s">
        <v>3064</v>
      </c>
      <c r="CT64" s="102" t="s">
        <v>3250</v>
      </c>
      <c r="CU64" s="106" t="s">
        <v>3250</v>
      </c>
    </row>
    <row r="65" s="38" customFormat="1" ht="15.4" customHeight="1" spans="1:99">
      <c r="A65" s="97" t="s">
        <v>3341</v>
      </c>
      <c r="B65" s="98" t="s">
        <v>3064</v>
      </c>
      <c r="C65" s="98" t="s">
        <v>3064</v>
      </c>
      <c r="D65" s="98" t="s">
        <v>3342</v>
      </c>
      <c r="E65" s="96">
        <v>3630870.85</v>
      </c>
      <c r="F65" s="96">
        <v>118888</v>
      </c>
      <c r="G65" s="99" t="s">
        <v>3064</v>
      </c>
      <c r="H65" s="99" t="s">
        <v>3064</v>
      </c>
      <c r="I65" s="99" t="s">
        <v>3064</v>
      </c>
      <c r="J65" s="96">
        <v>118888</v>
      </c>
      <c r="K65" s="99" t="s">
        <v>3064</v>
      </c>
      <c r="L65" s="99" t="s">
        <v>3064</v>
      </c>
      <c r="M65" s="99" t="s">
        <v>3064</v>
      </c>
      <c r="N65" s="99" t="s">
        <v>3064</v>
      </c>
      <c r="O65" s="99" t="s">
        <v>3064</v>
      </c>
      <c r="P65" s="99" t="s">
        <v>3064</v>
      </c>
      <c r="Q65" s="99" t="s">
        <v>3064</v>
      </c>
      <c r="R65" s="99" t="s">
        <v>3064</v>
      </c>
      <c r="S65" s="99" t="s">
        <v>3064</v>
      </c>
      <c r="T65" s="99" t="s">
        <v>3064</v>
      </c>
      <c r="U65" s="99" t="s">
        <v>3064</v>
      </c>
      <c r="V65" s="99" t="s">
        <v>3064</v>
      </c>
      <c r="W65" s="99" t="s">
        <v>3064</v>
      </c>
      <c r="X65" s="99" t="s">
        <v>3064</v>
      </c>
      <c r="Y65" s="99" t="s">
        <v>3064</v>
      </c>
      <c r="Z65" s="99" t="s">
        <v>3064</v>
      </c>
      <c r="AA65" s="99" t="s">
        <v>3064</v>
      </c>
      <c r="AB65" s="99" t="s">
        <v>3064</v>
      </c>
      <c r="AC65" s="99" t="s">
        <v>3064</v>
      </c>
      <c r="AD65" s="99" t="s">
        <v>3064</v>
      </c>
      <c r="AE65" s="99" t="s">
        <v>3064</v>
      </c>
      <c r="AF65" s="99" t="s">
        <v>3064</v>
      </c>
      <c r="AG65" s="99" t="s">
        <v>3064</v>
      </c>
      <c r="AH65" s="99" t="s">
        <v>3064</v>
      </c>
      <c r="AI65" s="99" t="s">
        <v>3064</v>
      </c>
      <c r="AJ65" s="99" t="s">
        <v>3064</v>
      </c>
      <c r="AK65" s="99" t="s">
        <v>3064</v>
      </c>
      <c r="AL65" s="99" t="s">
        <v>3064</v>
      </c>
      <c r="AM65" s="99" t="s">
        <v>3064</v>
      </c>
      <c r="AN65" s="99" t="s">
        <v>3064</v>
      </c>
      <c r="AO65" s="99" t="s">
        <v>3064</v>
      </c>
      <c r="AP65" s="99" t="s">
        <v>3064</v>
      </c>
      <c r="AQ65" s="99" t="s">
        <v>3064</v>
      </c>
      <c r="AR65" s="96">
        <v>3511982.85</v>
      </c>
      <c r="AS65" s="99" t="s">
        <v>3064</v>
      </c>
      <c r="AT65" s="99" t="s">
        <v>3064</v>
      </c>
      <c r="AU65" s="99" t="s">
        <v>3064</v>
      </c>
      <c r="AV65" s="99" t="s">
        <v>3064</v>
      </c>
      <c r="AW65" s="99" t="s">
        <v>3064</v>
      </c>
      <c r="AX65" s="99" t="s">
        <v>3064</v>
      </c>
      <c r="AY65" s="96">
        <v>3511982.85</v>
      </c>
      <c r="AZ65" s="99" t="s">
        <v>3064</v>
      </c>
      <c r="BA65" s="99" t="s">
        <v>3064</v>
      </c>
      <c r="BB65" s="99" t="s">
        <v>3064</v>
      </c>
      <c r="BC65" s="99" t="s">
        <v>3064</v>
      </c>
      <c r="BD65" s="99" t="s">
        <v>3064</v>
      </c>
      <c r="BE65" s="99" t="s">
        <v>3064</v>
      </c>
      <c r="BF65" s="99" t="s">
        <v>3064</v>
      </c>
      <c r="BG65" s="99" t="s">
        <v>3064</v>
      </c>
      <c r="BH65" s="99" t="s">
        <v>3064</v>
      </c>
      <c r="BI65" s="102" t="s">
        <v>3250</v>
      </c>
      <c r="BJ65" s="102" t="s">
        <v>3250</v>
      </c>
      <c r="BK65" s="102" t="s">
        <v>3250</v>
      </c>
      <c r="BL65" s="102" t="s">
        <v>3250</v>
      </c>
      <c r="BM65" s="102" t="s">
        <v>3250</v>
      </c>
      <c r="BN65" s="102" t="s">
        <v>3250</v>
      </c>
      <c r="BO65" s="102" t="s">
        <v>3250</v>
      </c>
      <c r="BP65" s="102" t="s">
        <v>3250</v>
      </c>
      <c r="BQ65" s="102" t="s">
        <v>3250</v>
      </c>
      <c r="BR65" s="102" t="s">
        <v>3250</v>
      </c>
      <c r="BS65" s="102" t="s">
        <v>3250</v>
      </c>
      <c r="BT65" s="99" t="s">
        <v>3064</v>
      </c>
      <c r="BU65" s="99" t="s">
        <v>3064</v>
      </c>
      <c r="BV65" s="99" t="s">
        <v>3064</v>
      </c>
      <c r="BW65" s="99" t="s">
        <v>3064</v>
      </c>
      <c r="BX65" s="99" t="s">
        <v>3064</v>
      </c>
      <c r="BY65" s="99" t="s">
        <v>3064</v>
      </c>
      <c r="BZ65" s="99" t="s">
        <v>3064</v>
      </c>
      <c r="CA65" s="99" t="s">
        <v>3064</v>
      </c>
      <c r="CB65" s="99" t="s">
        <v>3064</v>
      </c>
      <c r="CC65" s="99" t="s">
        <v>3064</v>
      </c>
      <c r="CD65" s="99" t="s">
        <v>3064</v>
      </c>
      <c r="CE65" s="99" t="s">
        <v>3064</v>
      </c>
      <c r="CF65" s="99" t="s">
        <v>3064</v>
      </c>
      <c r="CG65" s="99" t="s">
        <v>3064</v>
      </c>
      <c r="CH65" s="102" t="s">
        <v>3250</v>
      </c>
      <c r="CI65" s="99" t="s">
        <v>3064</v>
      </c>
      <c r="CJ65" s="99" t="s">
        <v>3064</v>
      </c>
      <c r="CK65" s="99" t="s">
        <v>3064</v>
      </c>
      <c r="CL65" s="99" t="s">
        <v>3064</v>
      </c>
      <c r="CM65" s="99" t="s">
        <v>3064</v>
      </c>
      <c r="CN65" s="99" t="s">
        <v>3064</v>
      </c>
      <c r="CO65" s="99" t="s">
        <v>3064</v>
      </c>
      <c r="CP65" s="99" t="s">
        <v>3064</v>
      </c>
      <c r="CQ65" s="99" t="s">
        <v>3064</v>
      </c>
      <c r="CR65" s="99" t="s">
        <v>3064</v>
      </c>
      <c r="CS65" s="99" t="s">
        <v>3064</v>
      </c>
      <c r="CT65" s="102" t="s">
        <v>3250</v>
      </c>
      <c r="CU65" s="106" t="s">
        <v>3250</v>
      </c>
    </row>
    <row r="66" ht="15.4" customHeight="1" spans="1:99">
      <c r="A66" s="97" t="s">
        <v>3343</v>
      </c>
      <c r="B66" s="98" t="s">
        <v>3064</v>
      </c>
      <c r="C66" s="98" t="s">
        <v>3064</v>
      </c>
      <c r="D66" s="98" t="s">
        <v>3344</v>
      </c>
      <c r="E66" s="96">
        <v>430950</v>
      </c>
      <c r="F66" s="99" t="s">
        <v>3064</v>
      </c>
      <c r="G66" s="99" t="s">
        <v>3064</v>
      </c>
      <c r="H66" s="99" t="s">
        <v>3064</v>
      </c>
      <c r="I66" s="99" t="s">
        <v>3064</v>
      </c>
      <c r="J66" s="99" t="s">
        <v>3064</v>
      </c>
      <c r="K66" s="99" t="s">
        <v>3064</v>
      </c>
      <c r="L66" s="99" t="s">
        <v>3064</v>
      </c>
      <c r="M66" s="99" t="s">
        <v>3064</v>
      </c>
      <c r="N66" s="99" t="s">
        <v>3064</v>
      </c>
      <c r="O66" s="99" t="s">
        <v>3064</v>
      </c>
      <c r="P66" s="99" t="s">
        <v>3064</v>
      </c>
      <c r="Q66" s="99" t="s">
        <v>3064</v>
      </c>
      <c r="R66" s="99" t="s">
        <v>3064</v>
      </c>
      <c r="S66" s="99" t="s">
        <v>3064</v>
      </c>
      <c r="T66" s="99" t="s">
        <v>3064</v>
      </c>
      <c r="U66" s="99" t="s">
        <v>3064</v>
      </c>
      <c r="V66" s="99" t="s">
        <v>3064</v>
      </c>
      <c r="W66" s="99" t="s">
        <v>3064</v>
      </c>
      <c r="X66" s="99" t="s">
        <v>3064</v>
      </c>
      <c r="Y66" s="99" t="s">
        <v>3064</v>
      </c>
      <c r="Z66" s="99" t="s">
        <v>3064</v>
      </c>
      <c r="AA66" s="99" t="s">
        <v>3064</v>
      </c>
      <c r="AB66" s="99" t="s">
        <v>3064</v>
      </c>
      <c r="AC66" s="99" t="s">
        <v>3064</v>
      </c>
      <c r="AD66" s="99" t="s">
        <v>3064</v>
      </c>
      <c r="AE66" s="99" t="s">
        <v>3064</v>
      </c>
      <c r="AF66" s="99" t="s">
        <v>3064</v>
      </c>
      <c r="AG66" s="99" t="s">
        <v>3064</v>
      </c>
      <c r="AH66" s="99" t="s">
        <v>3064</v>
      </c>
      <c r="AI66" s="99" t="s">
        <v>3064</v>
      </c>
      <c r="AJ66" s="99" t="s">
        <v>3064</v>
      </c>
      <c r="AK66" s="99" t="s">
        <v>3064</v>
      </c>
      <c r="AL66" s="99" t="s">
        <v>3064</v>
      </c>
      <c r="AM66" s="99" t="s">
        <v>3064</v>
      </c>
      <c r="AN66" s="99" t="s">
        <v>3064</v>
      </c>
      <c r="AO66" s="99" t="s">
        <v>3064</v>
      </c>
      <c r="AP66" s="99" t="s">
        <v>3064</v>
      </c>
      <c r="AQ66" s="99" t="s">
        <v>3064</v>
      </c>
      <c r="AR66" s="96">
        <v>430950</v>
      </c>
      <c r="AS66" s="99" t="s">
        <v>3064</v>
      </c>
      <c r="AT66" s="99" t="s">
        <v>3064</v>
      </c>
      <c r="AU66" s="99" t="s">
        <v>3064</v>
      </c>
      <c r="AV66" s="99" t="s">
        <v>3064</v>
      </c>
      <c r="AW66" s="99" t="s">
        <v>3064</v>
      </c>
      <c r="AX66" s="99" t="s">
        <v>3064</v>
      </c>
      <c r="AY66" s="96">
        <v>430950</v>
      </c>
      <c r="AZ66" s="99" t="s">
        <v>3064</v>
      </c>
      <c r="BA66" s="99" t="s">
        <v>3064</v>
      </c>
      <c r="BB66" s="99" t="s">
        <v>3064</v>
      </c>
      <c r="BC66" s="99" t="s">
        <v>3064</v>
      </c>
      <c r="BD66" s="99" t="s">
        <v>3064</v>
      </c>
      <c r="BE66" s="99" t="s">
        <v>3064</v>
      </c>
      <c r="BF66" s="99" t="s">
        <v>3064</v>
      </c>
      <c r="BG66" s="99" t="s">
        <v>3064</v>
      </c>
      <c r="BH66" s="99" t="s">
        <v>3064</v>
      </c>
      <c r="BI66" s="102" t="s">
        <v>3250</v>
      </c>
      <c r="BJ66" s="102" t="s">
        <v>3250</v>
      </c>
      <c r="BK66" s="102" t="s">
        <v>3250</v>
      </c>
      <c r="BL66" s="102" t="s">
        <v>3250</v>
      </c>
      <c r="BM66" s="102" t="s">
        <v>3250</v>
      </c>
      <c r="BN66" s="102" t="s">
        <v>3250</v>
      </c>
      <c r="BO66" s="102" t="s">
        <v>3250</v>
      </c>
      <c r="BP66" s="102" t="s">
        <v>3250</v>
      </c>
      <c r="BQ66" s="102" t="s">
        <v>3250</v>
      </c>
      <c r="BR66" s="102" t="s">
        <v>3250</v>
      </c>
      <c r="BS66" s="102" t="s">
        <v>3250</v>
      </c>
      <c r="BT66" s="99" t="s">
        <v>3064</v>
      </c>
      <c r="BU66" s="99" t="s">
        <v>3064</v>
      </c>
      <c r="BV66" s="99" t="s">
        <v>3064</v>
      </c>
      <c r="BW66" s="99" t="s">
        <v>3064</v>
      </c>
      <c r="BX66" s="99" t="s">
        <v>3064</v>
      </c>
      <c r="BY66" s="99" t="s">
        <v>3064</v>
      </c>
      <c r="BZ66" s="99" t="s">
        <v>3064</v>
      </c>
      <c r="CA66" s="99" t="s">
        <v>3064</v>
      </c>
      <c r="CB66" s="99" t="s">
        <v>3064</v>
      </c>
      <c r="CC66" s="99" t="s">
        <v>3064</v>
      </c>
      <c r="CD66" s="99" t="s">
        <v>3064</v>
      </c>
      <c r="CE66" s="99" t="s">
        <v>3064</v>
      </c>
      <c r="CF66" s="99" t="s">
        <v>3064</v>
      </c>
      <c r="CG66" s="99" t="s">
        <v>3064</v>
      </c>
      <c r="CH66" s="102" t="s">
        <v>3250</v>
      </c>
      <c r="CI66" s="99" t="s">
        <v>3064</v>
      </c>
      <c r="CJ66" s="99" t="s">
        <v>3064</v>
      </c>
      <c r="CK66" s="99" t="s">
        <v>3064</v>
      </c>
      <c r="CL66" s="99" t="s">
        <v>3064</v>
      </c>
      <c r="CM66" s="99" t="s">
        <v>3064</v>
      </c>
      <c r="CN66" s="99" t="s">
        <v>3064</v>
      </c>
      <c r="CO66" s="99" t="s">
        <v>3064</v>
      </c>
      <c r="CP66" s="99" t="s">
        <v>3064</v>
      </c>
      <c r="CQ66" s="99" t="s">
        <v>3064</v>
      </c>
      <c r="CR66" s="99" t="s">
        <v>3064</v>
      </c>
      <c r="CS66" s="99" t="s">
        <v>3064</v>
      </c>
      <c r="CT66" s="102" t="s">
        <v>3250</v>
      </c>
      <c r="CU66" s="106" t="s">
        <v>3250</v>
      </c>
    </row>
    <row r="67" s="38" customFormat="1" ht="15.4" customHeight="1" spans="1:99">
      <c r="A67" s="97" t="s">
        <v>3345</v>
      </c>
      <c r="B67" s="98" t="s">
        <v>3064</v>
      </c>
      <c r="C67" s="98" t="s">
        <v>3064</v>
      </c>
      <c r="D67" s="98" t="s">
        <v>3346</v>
      </c>
      <c r="E67" s="96">
        <v>962000</v>
      </c>
      <c r="F67" s="99" t="s">
        <v>3064</v>
      </c>
      <c r="G67" s="99" t="s">
        <v>3064</v>
      </c>
      <c r="H67" s="99" t="s">
        <v>3064</v>
      </c>
      <c r="I67" s="99" t="s">
        <v>3064</v>
      </c>
      <c r="J67" s="99" t="s">
        <v>3064</v>
      </c>
      <c r="K67" s="99" t="s">
        <v>3064</v>
      </c>
      <c r="L67" s="99" t="s">
        <v>3064</v>
      </c>
      <c r="M67" s="99" t="s">
        <v>3064</v>
      </c>
      <c r="N67" s="99" t="s">
        <v>3064</v>
      </c>
      <c r="O67" s="99" t="s">
        <v>3064</v>
      </c>
      <c r="P67" s="99" t="s">
        <v>3064</v>
      </c>
      <c r="Q67" s="99" t="s">
        <v>3064</v>
      </c>
      <c r="R67" s="99" t="s">
        <v>3064</v>
      </c>
      <c r="S67" s="99" t="s">
        <v>3064</v>
      </c>
      <c r="T67" s="99" t="s">
        <v>3064</v>
      </c>
      <c r="U67" s="99" t="s">
        <v>3064</v>
      </c>
      <c r="V67" s="99" t="s">
        <v>3064</v>
      </c>
      <c r="W67" s="99" t="s">
        <v>3064</v>
      </c>
      <c r="X67" s="99" t="s">
        <v>3064</v>
      </c>
      <c r="Y67" s="99" t="s">
        <v>3064</v>
      </c>
      <c r="Z67" s="99" t="s">
        <v>3064</v>
      </c>
      <c r="AA67" s="99" t="s">
        <v>3064</v>
      </c>
      <c r="AB67" s="99" t="s">
        <v>3064</v>
      </c>
      <c r="AC67" s="99" t="s">
        <v>3064</v>
      </c>
      <c r="AD67" s="99" t="s">
        <v>3064</v>
      </c>
      <c r="AE67" s="99" t="s">
        <v>3064</v>
      </c>
      <c r="AF67" s="99" t="s">
        <v>3064</v>
      </c>
      <c r="AG67" s="99" t="s">
        <v>3064</v>
      </c>
      <c r="AH67" s="99" t="s">
        <v>3064</v>
      </c>
      <c r="AI67" s="99" t="s">
        <v>3064</v>
      </c>
      <c r="AJ67" s="99" t="s">
        <v>3064</v>
      </c>
      <c r="AK67" s="99" t="s">
        <v>3064</v>
      </c>
      <c r="AL67" s="99" t="s">
        <v>3064</v>
      </c>
      <c r="AM67" s="99" t="s">
        <v>3064</v>
      </c>
      <c r="AN67" s="99" t="s">
        <v>3064</v>
      </c>
      <c r="AO67" s="99" t="s">
        <v>3064</v>
      </c>
      <c r="AP67" s="99" t="s">
        <v>3064</v>
      </c>
      <c r="AQ67" s="99" t="s">
        <v>3064</v>
      </c>
      <c r="AR67" s="96">
        <v>962000</v>
      </c>
      <c r="AS67" s="99" t="s">
        <v>3064</v>
      </c>
      <c r="AT67" s="99" t="s">
        <v>3064</v>
      </c>
      <c r="AU67" s="99" t="s">
        <v>3064</v>
      </c>
      <c r="AV67" s="99" t="s">
        <v>3064</v>
      </c>
      <c r="AW67" s="99" t="s">
        <v>3064</v>
      </c>
      <c r="AX67" s="99" t="s">
        <v>3064</v>
      </c>
      <c r="AY67" s="96">
        <v>962000</v>
      </c>
      <c r="AZ67" s="99" t="s">
        <v>3064</v>
      </c>
      <c r="BA67" s="99" t="s">
        <v>3064</v>
      </c>
      <c r="BB67" s="99" t="s">
        <v>3064</v>
      </c>
      <c r="BC67" s="99" t="s">
        <v>3064</v>
      </c>
      <c r="BD67" s="99" t="s">
        <v>3064</v>
      </c>
      <c r="BE67" s="99" t="s">
        <v>3064</v>
      </c>
      <c r="BF67" s="99" t="s">
        <v>3064</v>
      </c>
      <c r="BG67" s="99" t="s">
        <v>3064</v>
      </c>
      <c r="BH67" s="99" t="s">
        <v>3064</v>
      </c>
      <c r="BI67" s="102" t="s">
        <v>3250</v>
      </c>
      <c r="BJ67" s="102" t="s">
        <v>3250</v>
      </c>
      <c r="BK67" s="102" t="s">
        <v>3250</v>
      </c>
      <c r="BL67" s="102" t="s">
        <v>3250</v>
      </c>
      <c r="BM67" s="102" t="s">
        <v>3250</v>
      </c>
      <c r="BN67" s="102" t="s">
        <v>3250</v>
      </c>
      <c r="BO67" s="102" t="s">
        <v>3250</v>
      </c>
      <c r="BP67" s="102" t="s">
        <v>3250</v>
      </c>
      <c r="BQ67" s="102" t="s">
        <v>3250</v>
      </c>
      <c r="BR67" s="102" t="s">
        <v>3250</v>
      </c>
      <c r="BS67" s="102" t="s">
        <v>3250</v>
      </c>
      <c r="BT67" s="99" t="s">
        <v>3064</v>
      </c>
      <c r="BU67" s="99" t="s">
        <v>3064</v>
      </c>
      <c r="BV67" s="99" t="s">
        <v>3064</v>
      </c>
      <c r="BW67" s="99" t="s">
        <v>3064</v>
      </c>
      <c r="BX67" s="99" t="s">
        <v>3064</v>
      </c>
      <c r="BY67" s="99" t="s">
        <v>3064</v>
      </c>
      <c r="BZ67" s="99" t="s">
        <v>3064</v>
      </c>
      <c r="CA67" s="99" t="s">
        <v>3064</v>
      </c>
      <c r="CB67" s="99" t="s">
        <v>3064</v>
      </c>
      <c r="CC67" s="99" t="s">
        <v>3064</v>
      </c>
      <c r="CD67" s="99" t="s">
        <v>3064</v>
      </c>
      <c r="CE67" s="99" t="s">
        <v>3064</v>
      </c>
      <c r="CF67" s="99" t="s">
        <v>3064</v>
      </c>
      <c r="CG67" s="99" t="s">
        <v>3064</v>
      </c>
      <c r="CH67" s="102" t="s">
        <v>3250</v>
      </c>
      <c r="CI67" s="99" t="s">
        <v>3064</v>
      </c>
      <c r="CJ67" s="99" t="s">
        <v>3064</v>
      </c>
      <c r="CK67" s="99" t="s">
        <v>3064</v>
      </c>
      <c r="CL67" s="99" t="s">
        <v>3064</v>
      </c>
      <c r="CM67" s="99" t="s">
        <v>3064</v>
      </c>
      <c r="CN67" s="99" t="s">
        <v>3064</v>
      </c>
      <c r="CO67" s="99" t="s">
        <v>3064</v>
      </c>
      <c r="CP67" s="99" t="s">
        <v>3064</v>
      </c>
      <c r="CQ67" s="99" t="s">
        <v>3064</v>
      </c>
      <c r="CR67" s="99" t="s">
        <v>3064</v>
      </c>
      <c r="CS67" s="99" t="s">
        <v>3064</v>
      </c>
      <c r="CT67" s="102" t="s">
        <v>3250</v>
      </c>
      <c r="CU67" s="106" t="s">
        <v>3250</v>
      </c>
    </row>
    <row r="68" ht="15.4" customHeight="1" spans="1:99">
      <c r="A68" s="97" t="s">
        <v>3347</v>
      </c>
      <c r="B68" s="98" t="s">
        <v>3064</v>
      </c>
      <c r="C68" s="98" t="s">
        <v>3064</v>
      </c>
      <c r="D68" s="98" t="s">
        <v>3348</v>
      </c>
      <c r="E68" s="96">
        <v>432540</v>
      </c>
      <c r="F68" s="96">
        <v>320512</v>
      </c>
      <c r="G68" s="96">
        <v>166632</v>
      </c>
      <c r="H68" s="96">
        <v>153880</v>
      </c>
      <c r="I68" s="99" t="s">
        <v>3064</v>
      </c>
      <c r="J68" s="99" t="s">
        <v>3064</v>
      </c>
      <c r="K68" s="99" t="s">
        <v>3064</v>
      </c>
      <c r="L68" s="99" t="s">
        <v>3064</v>
      </c>
      <c r="M68" s="99" t="s">
        <v>3064</v>
      </c>
      <c r="N68" s="99" t="s">
        <v>3064</v>
      </c>
      <c r="O68" s="99" t="s">
        <v>3064</v>
      </c>
      <c r="P68" s="99" t="s">
        <v>3064</v>
      </c>
      <c r="Q68" s="99" t="s">
        <v>3064</v>
      </c>
      <c r="R68" s="99" t="s">
        <v>3064</v>
      </c>
      <c r="S68" s="99" t="s">
        <v>3064</v>
      </c>
      <c r="T68" s="99" t="s">
        <v>3064</v>
      </c>
      <c r="U68" s="99" t="s">
        <v>3064</v>
      </c>
      <c r="V68" s="99" t="s">
        <v>3064</v>
      </c>
      <c r="W68" s="99" t="s">
        <v>3064</v>
      </c>
      <c r="X68" s="99" t="s">
        <v>3064</v>
      </c>
      <c r="Y68" s="99" t="s">
        <v>3064</v>
      </c>
      <c r="Z68" s="99" t="s">
        <v>3064</v>
      </c>
      <c r="AA68" s="99" t="s">
        <v>3064</v>
      </c>
      <c r="AB68" s="99" t="s">
        <v>3064</v>
      </c>
      <c r="AC68" s="99" t="s">
        <v>3064</v>
      </c>
      <c r="AD68" s="99" t="s">
        <v>3064</v>
      </c>
      <c r="AE68" s="99" t="s">
        <v>3064</v>
      </c>
      <c r="AF68" s="99" t="s">
        <v>3064</v>
      </c>
      <c r="AG68" s="99" t="s">
        <v>3064</v>
      </c>
      <c r="AH68" s="99" t="s">
        <v>3064</v>
      </c>
      <c r="AI68" s="99" t="s">
        <v>3064</v>
      </c>
      <c r="AJ68" s="99" t="s">
        <v>3064</v>
      </c>
      <c r="AK68" s="99" t="s">
        <v>3064</v>
      </c>
      <c r="AL68" s="99" t="s">
        <v>3064</v>
      </c>
      <c r="AM68" s="99" t="s">
        <v>3064</v>
      </c>
      <c r="AN68" s="99" t="s">
        <v>3064</v>
      </c>
      <c r="AO68" s="99" t="s">
        <v>3064</v>
      </c>
      <c r="AP68" s="99" t="s">
        <v>3064</v>
      </c>
      <c r="AQ68" s="99" t="s">
        <v>3064</v>
      </c>
      <c r="AR68" s="96">
        <v>112028</v>
      </c>
      <c r="AS68" s="99" t="s">
        <v>3064</v>
      </c>
      <c r="AT68" s="99" t="s">
        <v>3064</v>
      </c>
      <c r="AU68" s="99" t="s">
        <v>3064</v>
      </c>
      <c r="AV68" s="99" t="s">
        <v>3064</v>
      </c>
      <c r="AW68" s="99" t="s">
        <v>3064</v>
      </c>
      <c r="AX68" s="99" t="s">
        <v>3064</v>
      </c>
      <c r="AY68" s="99" t="s">
        <v>3064</v>
      </c>
      <c r="AZ68" s="99" t="s">
        <v>3064</v>
      </c>
      <c r="BA68" s="96">
        <v>112028</v>
      </c>
      <c r="BB68" s="99" t="s">
        <v>3064</v>
      </c>
      <c r="BC68" s="99" t="s">
        <v>3064</v>
      </c>
      <c r="BD68" s="99" t="s">
        <v>3064</v>
      </c>
      <c r="BE68" s="99" t="s">
        <v>3064</v>
      </c>
      <c r="BF68" s="99" t="s">
        <v>3064</v>
      </c>
      <c r="BG68" s="99" t="s">
        <v>3064</v>
      </c>
      <c r="BH68" s="99" t="s">
        <v>3064</v>
      </c>
      <c r="BI68" s="102" t="s">
        <v>3250</v>
      </c>
      <c r="BJ68" s="102" t="s">
        <v>3250</v>
      </c>
      <c r="BK68" s="102" t="s">
        <v>3250</v>
      </c>
      <c r="BL68" s="102" t="s">
        <v>3250</v>
      </c>
      <c r="BM68" s="102" t="s">
        <v>3250</v>
      </c>
      <c r="BN68" s="102" t="s">
        <v>3250</v>
      </c>
      <c r="BO68" s="102" t="s">
        <v>3250</v>
      </c>
      <c r="BP68" s="102" t="s">
        <v>3250</v>
      </c>
      <c r="BQ68" s="102" t="s">
        <v>3250</v>
      </c>
      <c r="BR68" s="102" t="s">
        <v>3250</v>
      </c>
      <c r="BS68" s="102" t="s">
        <v>3250</v>
      </c>
      <c r="BT68" s="99" t="s">
        <v>3064</v>
      </c>
      <c r="BU68" s="99" t="s">
        <v>3064</v>
      </c>
      <c r="BV68" s="99" t="s">
        <v>3064</v>
      </c>
      <c r="BW68" s="99" t="s">
        <v>3064</v>
      </c>
      <c r="BX68" s="99" t="s">
        <v>3064</v>
      </c>
      <c r="BY68" s="99" t="s">
        <v>3064</v>
      </c>
      <c r="BZ68" s="99" t="s">
        <v>3064</v>
      </c>
      <c r="CA68" s="99" t="s">
        <v>3064</v>
      </c>
      <c r="CB68" s="99" t="s">
        <v>3064</v>
      </c>
      <c r="CC68" s="99" t="s">
        <v>3064</v>
      </c>
      <c r="CD68" s="99" t="s">
        <v>3064</v>
      </c>
      <c r="CE68" s="99" t="s">
        <v>3064</v>
      </c>
      <c r="CF68" s="99" t="s">
        <v>3064</v>
      </c>
      <c r="CG68" s="99" t="s">
        <v>3064</v>
      </c>
      <c r="CH68" s="102" t="s">
        <v>3250</v>
      </c>
      <c r="CI68" s="99" t="s">
        <v>3064</v>
      </c>
      <c r="CJ68" s="99" t="s">
        <v>3064</v>
      </c>
      <c r="CK68" s="99" t="s">
        <v>3064</v>
      </c>
      <c r="CL68" s="99" t="s">
        <v>3064</v>
      </c>
      <c r="CM68" s="99" t="s">
        <v>3064</v>
      </c>
      <c r="CN68" s="99" t="s">
        <v>3064</v>
      </c>
      <c r="CO68" s="99" t="s">
        <v>3064</v>
      </c>
      <c r="CP68" s="99" t="s">
        <v>3064</v>
      </c>
      <c r="CQ68" s="99" t="s">
        <v>3064</v>
      </c>
      <c r="CR68" s="99" t="s">
        <v>3064</v>
      </c>
      <c r="CS68" s="99" t="s">
        <v>3064</v>
      </c>
      <c r="CT68" s="102" t="s">
        <v>3250</v>
      </c>
      <c r="CU68" s="106" t="s">
        <v>3250</v>
      </c>
    </row>
    <row r="69" s="38" customFormat="1" ht="15.4" customHeight="1" spans="1:99">
      <c r="A69" s="97" t="s">
        <v>3349</v>
      </c>
      <c r="B69" s="98" t="s">
        <v>3064</v>
      </c>
      <c r="C69" s="98" t="s">
        <v>3064</v>
      </c>
      <c r="D69" s="98" t="s">
        <v>3350</v>
      </c>
      <c r="E69" s="96">
        <v>320512</v>
      </c>
      <c r="F69" s="96">
        <v>320512</v>
      </c>
      <c r="G69" s="96">
        <v>166632</v>
      </c>
      <c r="H69" s="96">
        <v>153880</v>
      </c>
      <c r="I69" s="99" t="s">
        <v>3064</v>
      </c>
      <c r="J69" s="99" t="s">
        <v>3064</v>
      </c>
      <c r="K69" s="99" t="s">
        <v>3064</v>
      </c>
      <c r="L69" s="99" t="s">
        <v>3064</v>
      </c>
      <c r="M69" s="99" t="s">
        <v>3064</v>
      </c>
      <c r="N69" s="99" t="s">
        <v>3064</v>
      </c>
      <c r="O69" s="99" t="s">
        <v>3064</v>
      </c>
      <c r="P69" s="99" t="s">
        <v>3064</v>
      </c>
      <c r="Q69" s="99" t="s">
        <v>3064</v>
      </c>
      <c r="R69" s="99" t="s">
        <v>3064</v>
      </c>
      <c r="S69" s="99" t="s">
        <v>3064</v>
      </c>
      <c r="T69" s="99" t="s">
        <v>3064</v>
      </c>
      <c r="U69" s="99" t="s">
        <v>3064</v>
      </c>
      <c r="V69" s="99" t="s">
        <v>3064</v>
      </c>
      <c r="W69" s="99" t="s">
        <v>3064</v>
      </c>
      <c r="X69" s="99" t="s">
        <v>3064</v>
      </c>
      <c r="Y69" s="99" t="s">
        <v>3064</v>
      </c>
      <c r="Z69" s="99" t="s">
        <v>3064</v>
      </c>
      <c r="AA69" s="99" t="s">
        <v>3064</v>
      </c>
      <c r="AB69" s="99" t="s">
        <v>3064</v>
      </c>
      <c r="AC69" s="99" t="s">
        <v>3064</v>
      </c>
      <c r="AD69" s="99" t="s">
        <v>3064</v>
      </c>
      <c r="AE69" s="99" t="s">
        <v>3064</v>
      </c>
      <c r="AF69" s="99" t="s">
        <v>3064</v>
      </c>
      <c r="AG69" s="99" t="s">
        <v>3064</v>
      </c>
      <c r="AH69" s="99" t="s">
        <v>3064</v>
      </c>
      <c r="AI69" s="99" t="s">
        <v>3064</v>
      </c>
      <c r="AJ69" s="99" t="s">
        <v>3064</v>
      </c>
      <c r="AK69" s="99" t="s">
        <v>3064</v>
      </c>
      <c r="AL69" s="99" t="s">
        <v>3064</v>
      </c>
      <c r="AM69" s="99" t="s">
        <v>3064</v>
      </c>
      <c r="AN69" s="99" t="s">
        <v>3064</v>
      </c>
      <c r="AO69" s="99" t="s">
        <v>3064</v>
      </c>
      <c r="AP69" s="99" t="s">
        <v>3064</v>
      </c>
      <c r="AQ69" s="99" t="s">
        <v>3064</v>
      </c>
      <c r="AR69" s="99" t="s">
        <v>3064</v>
      </c>
      <c r="AS69" s="99" t="s">
        <v>3064</v>
      </c>
      <c r="AT69" s="99" t="s">
        <v>3064</v>
      </c>
      <c r="AU69" s="99" t="s">
        <v>3064</v>
      </c>
      <c r="AV69" s="99" t="s">
        <v>3064</v>
      </c>
      <c r="AW69" s="99" t="s">
        <v>3064</v>
      </c>
      <c r="AX69" s="99" t="s">
        <v>3064</v>
      </c>
      <c r="AY69" s="99" t="s">
        <v>3064</v>
      </c>
      <c r="AZ69" s="99" t="s">
        <v>3064</v>
      </c>
      <c r="BA69" s="99" t="s">
        <v>3064</v>
      </c>
      <c r="BB69" s="99" t="s">
        <v>3064</v>
      </c>
      <c r="BC69" s="99" t="s">
        <v>3064</v>
      </c>
      <c r="BD69" s="99" t="s">
        <v>3064</v>
      </c>
      <c r="BE69" s="99" t="s">
        <v>3064</v>
      </c>
      <c r="BF69" s="99" t="s">
        <v>3064</v>
      </c>
      <c r="BG69" s="99" t="s">
        <v>3064</v>
      </c>
      <c r="BH69" s="99" t="s">
        <v>3064</v>
      </c>
      <c r="BI69" s="102" t="s">
        <v>3250</v>
      </c>
      <c r="BJ69" s="102" t="s">
        <v>3250</v>
      </c>
      <c r="BK69" s="102" t="s">
        <v>3250</v>
      </c>
      <c r="BL69" s="102" t="s">
        <v>3250</v>
      </c>
      <c r="BM69" s="102" t="s">
        <v>3250</v>
      </c>
      <c r="BN69" s="102" t="s">
        <v>3250</v>
      </c>
      <c r="BO69" s="102" t="s">
        <v>3250</v>
      </c>
      <c r="BP69" s="102" t="s">
        <v>3250</v>
      </c>
      <c r="BQ69" s="102" t="s">
        <v>3250</v>
      </c>
      <c r="BR69" s="102" t="s">
        <v>3250</v>
      </c>
      <c r="BS69" s="102" t="s">
        <v>3250</v>
      </c>
      <c r="BT69" s="99" t="s">
        <v>3064</v>
      </c>
      <c r="BU69" s="99" t="s">
        <v>3064</v>
      </c>
      <c r="BV69" s="99" t="s">
        <v>3064</v>
      </c>
      <c r="BW69" s="99" t="s">
        <v>3064</v>
      </c>
      <c r="BX69" s="99" t="s">
        <v>3064</v>
      </c>
      <c r="BY69" s="99" t="s">
        <v>3064</v>
      </c>
      <c r="BZ69" s="99" t="s">
        <v>3064</v>
      </c>
      <c r="CA69" s="99" t="s">
        <v>3064</v>
      </c>
      <c r="CB69" s="99" t="s">
        <v>3064</v>
      </c>
      <c r="CC69" s="99" t="s">
        <v>3064</v>
      </c>
      <c r="CD69" s="99" t="s">
        <v>3064</v>
      </c>
      <c r="CE69" s="99" t="s">
        <v>3064</v>
      </c>
      <c r="CF69" s="99" t="s">
        <v>3064</v>
      </c>
      <c r="CG69" s="99" t="s">
        <v>3064</v>
      </c>
      <c r="CH69" s="102" t="s">
        <v>3250</v>
      </c>
      <c r="CI69" s="99" t="s">
        <v>3064</v>
      </c>
      <c r="CJ69" s="99" t="s">
        <v>3064</v>
      </c>
      <c r="CK69" s="99" t="s">
        <v>3064</v>
      </c>
      <c r="CL69" s="99" t="s">
        <v>3064</v>
      </c>
      <c r="CM69" s="99" t="s">
        <v>3064</v>
      </c>
      <c r="CN69" s="99" t="s">
        <v>3064</v>
      </c>
      <c r="CO69" s="99" t="s">
        <v>3064</v>
      </c>
      <c r="CP69" s="99" t="s">
        <v>3064</v>
      </c>
      <c r="CQ69" s="99" t="s">
        <v>3064</v>
      </c>
      <c r="CR69" s="99" t="s">
        <v>3064</v>
      </c>
      <c r="CS69" s="99" t="s">
        <v>3064</v>
      </c>
      <c r="CT69" s="102" t="s">
        <v>3250</v>
      </c>
      <c r="CU69" s="106" t="s">
        <v>3250</v>
      </c>
    </row>
    <row r="70" ht="15.4" customHeight="1" spans="1:99">
      <c r="A70" s="97" t="s">
        <v>3351</v>
      </c>
      <c r="B70" s="98" t="s">
        <v>3064</v>
      </c>
      <c r="C70" s="98" t="s">
        <v>3064</v>
      </c>
      <c r="D70" s="98" t="s">
        <v>3352</v>
      </c>
      <c r="E70" s="96">
        <v>112028</v>
      </c>
      <c r="F70" s="99" t="s">
        <v>3064</v>
      </c>
      <c r="G70" s="99" t="s">
        <v>3064</v>
      </c>
      <c r="H70" s="99" t="s">
        <v>3064</v>
      </c>
      <c r="I70" s="99" t="s">
        <v>3064</v>
      </c>
      <c r="J70" s="99" t="s">
        <v>3064</v>
      </c>
      <c r="K70" s="99" t="s">
        <v>3064</v>
      </c>
      <c r="L70" s="99" t="s">
        <v>3064</v>
      </c>
      <c r="M70" s="99" t="s">
        <v>3064</v>
      </c>
      <c r="N70" s="99" t="s">
        <v>3064</v>
      </c>
      <c r="O70" s="99" t="s">
        <v>3064</v>
      </c>
      <c r="P70" s="99" t="s">
        <v>3064</v>
      </c>
      <c r="Q70" s="99" t="s">
        <v>3064</v>
      </c>
      <c r="R70" s="99" t="s">
        <v>3064</v>
      </c>
      <c r="S70" s="99" t="s">
        <v>3064</v>
      </c>
      <c r="T70" s="99" t="s">
        <v>3064</v>
      </c>
      <c r="U70" s="99" t="s">
        <v>3064</v>
      </c>
      <c r="V70" s="99" t="s">
        <v>3064</v>
      </c>
      <c r="W70" s="99" t="s">
        <v>3064</v>
      </c>
      <c r="X70" s="99" t="s">
        <v>3064</v>
      </c>
      <c r="Y70" s="99" t="s">
        <v>3064</v>
      </c>
      <c r="Z70" s="99" t="s">
        <v>3064</v>
      </c>
      <c r="AA70" s="99" t="s">
        <v>3064</v>
      </c>
      <c r="AB70" s="99" t="s">
        <v>3064</v>
      </c>
      <c r="AC70" s="99" t="s">
        <v>3064</v>
      </c>
      <c r="AD70" s="99" t="s">
        <v>3064</v>
      </c>
      <c r="AE70" s="99" t="s">
        <v>3064</v>
      </c>
      <c r="AF70" s="99" t="s">
        <v>3064</v>
      </c>
      <c r="AG70" s="99" t="s">
        <v>3064</v>
      </c>
      <c r="AH70" s="99" t="s">
        <v>3064</v>
      </c>
      <c r="AI70" s="99" t="s">
        <v>3064</v>
      </c>
      <c r="AJ70" s="99" t="s">
        <v>3064</v>
      </c>
      <c r="AK70" s="99" t="s">
        <v>3064</v>
      </c>
      <c r="AL70" s="99" t="s">
        <v>3064</v>
      </c>
      <c r="AM70" s="99" t="s">
        <v>3064</v>
      </c>
      <c r="AN70" s="99" t="s">
        <v>3064</v>
      </c>
      <c r="AO70" s="99" t="s">
        <v>3064</v>
      </c>
      <c r="AP70" s="99" t="s">
        <v>3064</v>
      </c>
      <c r="AQ70" s="99" t="s">
        <v>3064</v>
      </c>
      <c r="AR70" s="96">
        <v>112028</v>
      </c>
      <c r="AS70" s="99" t="s">
        <v>3064</v>
      </c>
      <c r="AT70" s="99" t="s">
        <v>3064</v>
      </c>
      <c r="AU70" s="99" t="s">
        <v>3064</v>
      </c>
      <c r="AV70" s="99" t="s">
        <v>3064</v>
      </c>
      <c r="AW70" s="99" t="s">
        <v>3064</v>
      </c>
      <c r="AX70" s="99" t="s">
        <v>3064</v>
      </c>
      <c r="AY70" s="99" t="s">
        <v>3064</v>
      </c>
      <c r="AZ70" s="99" t="s">
        <v>3064</v>
      </c>
      <c r="BA70" s="96">
        <v>112028</v>
      </c>
      <c r="BB70" s="99" t="s">
        <v>3064</v>
      </c>
      <c r="BC70" s="99" t="s">
        <v>3064</v>
      </c>
      <c r="BD70" s="99" t="s">
        <v>3064</v>
      </c>
      <c r="BE70" s="99" t="s">
        <v>3064</v>
      </c>
      <c r="BF70" s="99" t="s">
        <v>3064</v>
      </c>
      <c r="BG70" s="99" t="s">
        <v>3064</v>
      </c>
      <c r="BH70" s="99" t="s">
        <v>3064</v>
      </c>
      <c r="BI70" s="102" t="s">
        <v>3250</v>
      </c>
      <c r="BJ70" s="102" t="s">
        <v>3250</v>
      </c>
      <c r="BK70" s="102" t="s">
        <v>3250</v>
      </c>
      <c r="BL70" s="102" t="s">
        <v>3250</v>
      </c>
      <c r="BM70" s="102" t="s">
        <v>3250</v>
      </c>
      <c r="BN70" s="102" t="s">
        <v>3250</v>
      </c>
      <c r="BO70" s="102" t="s">
        <v>3250</v>
      </c>
      <c r="BP70" s="102" t="s">
        <v>3250</v>
      </c>
      <c r="BQ70" s="102" t="s">
        <v>3250</v>
      </c>
      <c r="BR70" s="102" t="s">
        <v>3250</v>
      </c>
      <c r="BS70" s="102" t="s">
        <v>3250</v>
      </c>
      <c r="BT70" s="99" t="s">
        <v>3064</v>
      </c>
      <c r="BU70" s="99" t="s">
        <v>3064</v>
      </c>
      <c r="BV70" s="99" t="s">
        <v>3064</v>
      </c>
      <c r="BW70" s="99" t="s">
        <v>3064</v>
      </c>
      <c r="BX70" s="99" t="s">
        <v>3064</v>
      </c>
      <c r="BY70" s="99" t="s">
        <v>3064</v>
      </c>
      <c r="BZ70" s="99" t="s">
        <v>3064</v>
      </c>
      <c r="CA70" s="99" t="s">
        <v>3064</v>
      </c>
      <c r="CB70" s="99" t="s">
        <v>3064</v>
      </c>
      <c r="CC70" s="99" t="s">
        <v>3064</v>
      </c>
      <c r="CD70" s="99" t="s">
        <v>3064</v>
      </c>
      <c r="CE70" s="99" t="s">
        <v>3064</v>
      </c>
      <c r="CF70" s="99" t="s">
        <v>3064</v>
      </c>
      <c r="CG70" s="99" t="s">
        <v>3064</v>
      </c>
      <c r="CH70" s="102" t="s">
        <v>3250</v>
      </c>
      <c r="CI70" s="99" t="s">
        <v>3064</v>
      </c>
      <c r="CJ70" s="99" t="s">
        <v>3064</v>
      </c>
      <c r="CK70" s="99" t="s">
        <v>3064</v>
      </c>
      <c r="CL70" s="99" t="s">
        <v>3064</v>
      </c>
      <c r="CM70" s="99" t="s">
        <v>3064</v>
      </c>
      <c r="CN70" s="99" t="s">
        <v>3064</v>
      </c>
      <c r="CO70" s="99" t="s">
        <v>3064</v>
      </c>
      <c r="CP70" s="99" t="s">
        <v>3064</v>
      </c>
      <c r="CQ70" s="99" t="s">
        <v>3064</v>
      </c>
      <c r="CR70" s="99" t="s">
        <v>3064</v>
      </c>
      <c r="CS70" s="99" t="s">
        <v>3064</v>
      </c>
      <c r="CT70" s="102" t="s">
        <v>3250</v>
      </c>
      <c r="CU70" s="106" t="s">
        <v>3250</v>
      </c>
    </row>
    <row r="71" s="38" customFormat="1" ht="15.4" customHeight="1" spans="1:99">
      <c r="A71" s="97" t="s">
        <v>3353</v>
      </c>
      <c r="B71" s="98" t="s">
        <v>3064</v>
      </c>
      <c r="C71" s="98" t="s">
        <v>3064</v>
      </c>
      <c r="D71" s="98" t="s">
        <v>680</v>
      </c>
      <c r="E71" s="96">
        <v>5116245.36</v>
      </c>
      <c r="F71" s="96">
        <v>3824866.4</v>
      </c>
      <c r="G71" s="96">
        <v>1680680</v>
      </c>
      <c r="H71" s="96">
        <v>1777484.4</v>
      </c>
      <c r="I71" s="96">
        <v>266006</v>
      </c>
      <c r="J71" s="99" t="s">
        <v>3064</v>
      </c>
      <c r="K71" s="96">
        <v>2236</v>
      </c>
      <c r="L71" s="99" t="s">
        <v>3064</v>
      </c>
      <c r="M71" s="99" t="s">
        <v>3064</v>
      </c>
      <c r="N71" s="99" t="s">
        <v>3064</v>
      </c>
      <c r="O71" s="96">
        <v>98460</v>
      </c>
      <c r="P71" s="96">
        <v>1209778.96</v>
      </c>
      <c r="Q71" s="96">
        <v>122731.6</v>
      </c>
      <c r="R71" s="96">
        <v>4200</v>
      </c>
      <c r="S71" s="99" t="s">
        <v>3064</v>
      </c>
      <c r="T71" s="99" t="s">
        <v>3064</v>
      </c>
      <c r="U71" s="99" t="s">
        <v>3064</v>
      </c>
      <c r="V71" s="96">
        <v>72023.32</v>
      </c>
      <c r="W71" s="96">
        <v>2788</v>
      </c>
      <c r="X71" s="99" t="s">
        <v>3064</v>
      </c>
      <c r="Y71" s="99" t="s">
        <v>3064</v>
      </c>
      <c r="Z71" s="96">
        <v>29078</v>
      </c>
      <c r="AA71" s="99" t="s">
        <v>3064</v>
      </c>
      <c r="AB71" s="96">
        <v>163273.44</v>
      </c>
      <c r="AC71" s="99" t="s">
        <v>3064</v>
      </c>
      <c r="AD71" s="99" t="s">
        <v>3064</v>
      </c>
      <c r="AE71" s="99" t="s">
        <v>3064</v>
      </c>
      <c r="AF71" s="99" t="s">
        <v>3064</v>
      </c>
      <c r="AG71" s="96">
        <v>26958</v>
      </c>
      <c r="AH71" s="99" t="s">
        <v>3064</v>
      </c>
      <c r="AI71" s="96">
        <v>330575.01</v>
      </c>
      <c r="AJ71" s="96">
        <v>32000</v>
      </c>
      <c r="AK71" s="99" t="s">
        <v>3064</v>
      </c>
      <c r="AL71" s="99" t="s">
        <v>3064</v>
      </c>
      <c r="AM71" s="99" t="s">
        <v>3064</v>
      </c>
      <c r="AN71" s="96">
        <v>84993</v>
      </c>
      <c r="AO71" s="96">
        <v>248366</v>
      </c>
      <c r="AP71" s="99" t="s">
        <v>3064</v>
      </c>
      <c r="AQ71" s="96">
        <v>92792.59</v>
      </c>
      <c r="AR71" s="96">
        <v>81600</v>
      </c>
      <c r="AS71" s="99" t="s">
        <v>3064</v>
      </c>
      <c r="AT71" s="99" t="s">
        <v>3064</v>
      </c>
      <c r="AU71" s="99" t="s">
        <v>3064</v>
      </c>
      <c r="AV71" s="99" t="s">
        <v>3064</v>
      </c>
      <c r="AW71" s="96">
        <v>4700</v>
      </c>
      <c r="AX71" s="99" t="s">
        <v>3064</v>
      </c>
      <c r="AY71" s="99" t="s">
        <v>3064</v>
      </c>
      <c r="AZ71" s="99" t="s">
        <v>3064</v>
      </c>
      <c r="BA71" s="99" t="s">
        <v>3064</v>
      </c>
      <c r="BB71" s="99" t="s">
        <v>3064</v>
      </c>
      <c r="BC71" s="99" t="s">
        <v>3064</v>
      </c>
      <c r="BD71" s="99" t="s">
        <v>3064</v>
      </c>
      <c r="BE71" s="96">
        <v>16100</v>
      </c>
      <c r="BF71" s="96">
        <v>60800</v>
      </c>
      <c r="BG71" s="99" t="s">
        <v>3064</v>
      </c>
      <c r="BH71" s="99" t="s">
        <v>3064</v>
      </c>
      <c r="BI71" s="102" t="s">
        <v>3250</v>
      </c>
      <c r="BJ71" s="102" t="s">
        <v>3250</v>
      </c>
      <c r="BK71" s="102" t="s">
        <v>3250</v>
      </c>
      <c r="BL71" s="102" t="s">
        <v>3250</v>
      </c>
      <c r="BM71" s="102" t="s">
        <v>3250</v>
      </c>
      <c r="BN71" s="102" t="s">
        <v>3250</v>
      </c>
      <c r="BO71" s="102" t="s">
        <v>3250</v>
      </c>
      <c r="BP71" s="102" t="s">
        <v>3250</v>
      </c>
      <c r="BQ71" s="102" t="s">
        <v>3250</v>
      </c>
      <c r="BR71" s="102" t="s">
        <v>3250</v>
      </c>
      <c r="BS71" s="102" t="s">
        <v>3250</v>
      </c>
      <c r="BT71" s="99" t="s">
        <v>3064</v>
      </c>
      <c r="BU71" s="99" t="s">
        <v>3064</v>
      </c>
      <c r="BV71" s="99" t="s">
        <v>3064</v>
      </c>
      <c r="BW71" s="99" t="s">
        <v>3064</v>
      </c>
      <c r="BX71" s="99" t="s">
        <v>3064</v>
      </c>
      <c r="BY71" s="99" t="s">
        <v>3064</v>
      </c>
      <c r="BZ71" s="99" t="s">
        <v>3064</v>
      </c>
      <c r="CA71" s="99" t="s">
        <v>3064</v>
      </c>
      <c r="CB71" s="99" t="s">
        <v>3064</v>
      </c>
      <c r="CC71" s="99" t="s">
        <v>3064</v>
      </c>
      <c r="CD71" s="99" t="s">
        <v>3064</v>
      </c>
      <c r="CE71" s="99" t="s">
        <v>3064</v>
      </c>
      <c r="CF71" s="99" t="s">
        <v>3064</v>
      </c>
      <c r="CG71" s="99" t="s">
        <v>3064</v>
      </c>
      <c r="CH71" s="102" t="s">
        <v>3250</v>
      </c>
      <c r="CI71" s="99" t="s">
        <v>3064</v>
      </c>
      <c r="CJ71" s="99" t="s">
        <v>3064</v>
      </c>
      <c r="CK71" s="99" t="s">
        <v>3064</v>
      </c>
      <c r="CL71" s="99" t="s">
        <v>3064</v>
      </c>
      <c r="CM71" s="99" t="s">
        <v>3064</v>
      </c>
      <c r="CN71" s="99" t="s">
        <v>3064</v>
      </c>
      <c r="CO71" s="99" t="s">
        <v>3064</v>
      </c>
      <c r="CP71" s="99" t="s">
        <v>3064</v>
      </c>
      <c r="CQ71" s="99" t="s">
        <v>3064</v>
      </c>
      <c r="CR71" s="99" t="s">
        <v>3064</v>
      </c>
      <c r="CS71" s="99" t="s">
        <v>3064</v>
      </c>
      <c r="CT71" s="102" t="s">
        <v>3250</v>
      </c>
      <c r="CU71" s="106" t="s">
        <v>3250</v>
      </c>
    </row>
    <row r="72" ht="15.4" customHeight="1" spans="1:99">
      <c r="A72" s="97" t="s">
        <v>3354</v>
      </c>
      <c r="B72" s="98" t="s">
        <v>3064</v>
      </c>
      <c r="C72" s="98" t="s">
        <v>3064</v>
      </c>
      <c r="D72" s="98" t="s">
        <v>3355</v>
      </c>
      <c r="E72" s="96">
        <v>3811748.12</v>
      </c>
      <c r="F72" s="96">
        <v>2930242.52</v>
      </c>
      <c r="G72" s="96">
        <v>1256227</v>
      </c>
      <c r="H72" s="96">
        <v>1391684.52</v>
      </c>
      <c r="I72" s="96">
        <v>197235</v>
      </c>
      <c r="J72" s="99" t="s">
        <v>3064</v>
      </c>
      <c r="K72" s="96">
        <v>2236</v>
      </c>
      <c r="L72" s="99" t="s">
        <v>3064</v>
      </c>
      <c r="M72" s="99" t="s">
        <v>3064</v>
      </c>
      <c r="N72" s="99" t="s">
        <v>3064</v>
      </c>
      <c r="O72" s="96">
        <v>82860</v>
      </c>
      <c r="P72" s="96">
        <v>816005.6</v>
      </c>
      <c r="Q72" s="96">
        <v>77446</v>
      </c>
      <c r="R72" s="99" t="s">
        <v>3064</v>
      </c>
      <c r="S72" s="99" t="s">
        <v>3064</v>
      </c>
      <c r="T72" s="99" t="s">
        <v>3064</v>
      </c>
      <c r="U72" s="99" t="s">
        <v>3064</v>
      </c>
      <c r="V72" s="96">
        <v>4173</v>
      </c>
      <c r="W72" s="96">
        <v>800</v>
      </c>
      <c r="X72" s="99" t="s">
        <v>3064</v>
      </c>
      <c r="Y72" s="99" t="s">
        <v>3064</v>
      </c>
      <c r="Z72" s="96">
        <v>8331</v>
      </c>
      <c r="AA72" s="99" t="s">
        <v>3064</v>
      </c>
      <c r="AB72" s="96">
        <v>31405</v>
      </c>
      <c r="AC72" s="99" t="s">
        <v>3064</v>
      </c>
      <c r="AD72" s="99" t="s">
        <v>3064</v>
      </c>
      <c r="AE72" s="99" t="s">
        <v>3064</v>
      </c>
      <c r="AF72" s="99" t="s">
        <v>3064</v>
      </c>
      <c r="AG72" s="96">
        <v>10230</v>
      </c>
      <c r="AH72" s="99" t="s">
        <v>3064</v>
      </c>
      <c r="AI72" s="96">
        <v>330575.01</v>
      </c>
      <c r="AJ72" s="99" t="s">
        <v>3064</v>
      </c>
      <c r="AK72" s="99" t="s">
        <v>3064</v>
      </c>
      <c r="AL72" s="99" t="s">
        <v>3064</v>
      </c>
      <c r="AM72" s="99" t="s">
        <v>3064</v>
      </c>
      <c r="AN72" s="96">
        <v>30575</v>
      </c>
      <c r="AO72" s="96">
        <v>229678</v>
      </c>
      <c r="AP72" s="99" t="s">
        <v>3064</v>
      </c>
      <c r="AQ72" s="96">
        <v>92792.59</v>
      </c>
      <c r="AR72" s="96">
        <v>65500</v>
      </c>
      <c r="AS72" s="99" t="s">
        <v>3064</v>
      </c>
      <c r="AT72" s="99" t="s">
        <v>3064</v>
      </c>
      <c r="AU72" s="99" t="s">
        <v>3064</v>
      </c>
      <c r="AV72" s="99" t="s">
        <v>3064</v>
      </c>
      <c r="AW72" s="96">
        <v>4700</v>
      </c>
      <c r="AX72" s="99" t="s">
        <v>3064</v>
      </c>
      <c r="AY72" s="99" t="s">
        <v>3064</v>
      </c>
      <c r="AZ72" s="99" t="s">
        <v>3064</v>
      </c>
      <c r="BA72" s="99" t="s">
        <v>3064</v>
      </c>
      <c r="BB72" s="99" t="s">
        <v>3064</v>
      </c>
      <c r="BC72" s="99" t="s">
        <v>3064</v>
      </c>
      <c r="BD72" s="99" t="s">
        <v>3064</v>
      </c>
      <c r="BE72" s="99" t="s">
        <v>3064</v>
      </c>
      <c r="BF72" s="96">
        <v>60800</v>
      </c>
      <c r="BG72" s="99" t="s">
        <v>3064</v>
      </c>
      <c r="BH72" s="99" t="s">
        <v>3064</v>
      </c>
      <c r="BI72" s="102" t="s">
        <v>3250</v>
      </c>
      <c r="BJ72" s="102" t="s">
        <v>3250</v>
      </c>
      <c r="BK72" s="102" t="s">
        <v>3250</v>
      </c>
      <c r="BL72" s="102" t="s">
        <v>3250</v>
      </c>
      <c r="BM72" s="102" t="s">
        <v>3250</v>
      </c>
      <c r="BN72" s="102" t="s">
        <v>3250</v>
      </c>
      <c r="BO72" s="102" t="s">
        <v>3250</v>
      </c>
      <c r="BP72" s="102" t="s">
        <v>3250</v>
      </c>
      <c r="BQ72" s="102" t="s">
        <v>3250</v>
      </c>
      <c r="BR72" s="102" t="s">
        <v>3250</v>
      </c>
      <c r="BS72" s="102" t="s">
        <v>3250</v>
      </c>
      <c r="BT72" s="99" t="s">
        <v>3064</v>
      </c>
      <c r="BU72" s="99" t="s">
        <v>3064</v>
      </c>
      <c r="BV72" s="99" t="s">
        <v>3064</v>
      </c>
      <c r="BW72" s="99" t="s">
        <v>3064</v>
      </c>
      <c r="BX72" s="99" t="s">
        <v>3064</v>
      </c>
      <c r="BY72" s="99" t="s">
        <v>3064</v>
      </c>
      <c r="BZ72" s="99" t="s">
        <v>3064</v>
      </c>
      <c r="CA72" s="99" t="s">
        <v>3064</v>
      </c>
      <c r="CB72" s="99" t="s">
        <v>3064</v>
      </c>
      <c r="CC72" s="99" t="s">
        <v>3064</v>
      </c>
      <c r="CD72" s="99" t="s">
        <v>3064</v>
      </c>
      <c r="CE72" s="99" t="s">
        <v>3064</v>
      </c>
      <c r="CF72" s="99" t="s">
        <v>3064</v>
      </c>
      <c r="CG72" s="99" t="s">
        <v>3064</v>
      </c>
      <c r="CH72" s="102" t="s">
        <v>3250</v>
      </c>
      <c r="CI72" s="99" t="s">
        <v>3064</v>
      </c>
      <c r="CJ72" s="99" t="s">
        <v>3064</v>
      </c>
      <c r="CK72" s="99" t="s">
        <v>3064</v>
      </c>
      <c r="CL72" s="99" t="s">
        <v>3064</v>
      </c>
      <c r="CM72" s="99" t="s">
        <v>3064</v>
      </c>
      <c r="CN72" s="99" t="s">
        <v>3064</v>
      </c>
      <c r="CO72" s="99" t="s">
        <v>3064</v>
      </c>
      <c r="CP72" s="99" t="s">
        <v>3064</v>
      </c>
      <c r="CQ72" s="99" t="s">
        <v>3064</v>
      </c>
      <c r="CR72" s="99" t="s">
        <v>3064</v>
      </c>
      <c r="CS72" s="99" t="s">
        <v>3064</v>
      </c>
      <c r="CT72" s="102" t="s">
        <v>3250</v>
      </c>
      <c r="CU72" s="106" t="s">
        <v>3250</v>
      </c>
    </row>
    <row r="73" s="38" customFormat="1" ht="15.4" customHeight="1" spans="1:99">
      <c r="A73" s="97" t="s">
        <v>3356</v>
      </c>
      <c r="B73" s="98" t="s">
        <v>3064</v>
      </c>
      <c r="C73" s="98" t="s">
        <v>3064</v>
      </c>
      <c r="D73" s="98" t="s">
        <v>3357</v>
      </c>
      <c r="E73" s="96">
        <v>3811748.12</v>
      </c>
      <c r="F73" s="96">
        <v>2930242.52</v>
      </c>
      <c r="G73" s="96">
        <v>1256227</v>
      </c>
      <c r="H73" s="96">
        <v>1391684.52</v>
      </c>
      <c r="I73" s="96">
        <v>197235</v>
      </c>
      <c r="J73" s="99" t="s">
        <v>3064</v>
      </c>
      <c r="K73" s="96">
        <v>2236</v>
      </c>
      <c r="L73" s="99" t="s">
        <v>3064</v>
      </c>
      <c r="M73" s="99" t="s">
        <v>3064</v>
      </c>
      <c r="N73" s="99" t="s">
        <v>3064</v>
      </c>
      <c r="O73" s="96">
        <v>82860</v>
      </c>
      <c r="P73" s="96">
        <v>816005.6</v>
      </c>
      <c r="Q73" s="96">
        <v>77446</v>
      </c>
      <c r="R73" s="99" t="s">
        <v>3064</v>
      </c>
      <c r="S73" s="99" t="s">
        <v>3064</v>
      </c>
      <c r="T73" s="99" t="s">
        <v>3064</v>
      </c>
      <c r="U73" s="99" t="s">
        <v>3064</v>
      </c>
      <c r="V73" s="96">
        <v>4173</v>
      </c>
      <c r="W73" s="96">
        <v>800</v>
      </c>
      <c r="X73" s="99" t="s">
        <v>3064</v>
      </c>
      <c r="Y73" s="99" t="s">
        <v>3064</v>
      </c>
      <c r="Z73" s="96">
        <v>8331</v>
      </c>
      <c r="AA73" s="99" t="s">
        <v>3064</v>
      </c>
      <c r="AB73" s="96">
        <v>31405</v>
      </c>
      <c r="AC73" s="99" t="s">
        <v>3064</v>
      </c>
      <c r="AD73" s="99" t="s">
        <v>3064</v>
      </c>
      <c r="AE73" s="99" t="s">
        <v>3064</v>
      </c>
      <c r="AF73" s="99" t="s">
        <v>3064</v>
      </c>
      <c r="AG73" s="96">
        <v>10230</v>
      </c>
      <c r="AH73" s="99" t="s">
        <v>3064</v>
      </c>
      <c r="AI73" s="96">
        <v>330575.01</v>
      </c>
      <c r="AJ73" s="99" t="s">
        <v>3064</v>
      </c>
      <c r="AK73" s="99" t="s">
        <v>3064</v>
      </c>
      <c r="AL73" s="99" t="s">
        <v>3064</v>
      </c>
      <c r="AM73" s="99" t="s">
        <v>3064</v>
      </c>
      <c r="AN73" s="96">
        <v>30575</v>
      </c>
      <c r="AO73" s="96">
        <v>229678</v>
      </c>
      <c r="AP73" s="99" t="s">
        <v>3064</v>
      </c>
      <c r="AQ73" s="96">
        <v>92792.59</v>
      </c>
      <c r="AR73" s="96">
        <v>65500</v>
      </c>
      <c r="AS73" s="99" t="s">
        <v>3064</v>
      </c>
      <c r="AT73" s="99" t="s">
        <v>3064</v>
      </c>
      <c r="AU73" s="99" t="s">
        <v>3064</v>
      </c>
      <c r="AV73" s="99" t="s">
        <v>3064</v>
      </c>
      <c r="AW73" s="96">
        <v>4700</v>
      </c>
      <c r="AX73" s="99" t="s">
        <v>3064</v>
      </c>
      <c r="AY73" s="99" t="s">
        <v>3064</v>
      </c>
      <c r="AZ73" s="99" t="s">
        <v>3064</v>
      </c>
      <c r="BA73" s="99" t="s">
        <v>3064</v>
      </c>
      <c r="BB73" s="99" t="s">
        <v>3064</v>
      </c>
      <c r="BC73" s="99" t="s">
        <v>3064</v>
      </c>
      <c r="BD73" s="99" t="s">
        <v>3064</v>
      </c>
      <c r="BE73" s="99" t="s">
        <v>3064</v>
      </c>
      <c r="BF73" s="96">
        <v>60800</v>
      </c>
      <c r="BG73" s="99" t="s">
        <v>3064</v>
      </c>
      <c r="BH73" s="99" t="s">
        <v>3064</v>
      </c>
      <c r="BI73" s="102" t="s">
        <v>3250</v>
      </c>
      <c r="BJ73" s="102" t="s">
        <v>3250</v>
      </c>
      <c r="BK73" s="102" t="s">
        <v>3250</v>
      </c>
      <c r="BL73" s="102" t="s">
        <v>3250</v>
      </c>
      <c r="BM73" s="102" t="s">
        <v>3250</v>
      </c>
      <c r="BN73" s="102" t="s">
        <v>3250</v>
      </c>
      <c r="BO73" s="102" t="s">
        <v>3250</v>
      </c>
      <c r="BP73" s="102" t="s">
        <v>3250</v>
      </c>
      <c r="BQ73" s="102" t="s">
        <v>3250</v>
      </c>
      <c r="BR73" s="102" t="s">
        <v>3250</v>
      </c>
      <c r="BS73" s="102" t="s">
        <v>3250</v>
      </c>
      <c r="BT73" s="99" t="s">
        <v>3064</v>
      </c>
      <c r="BU73" s="99" t="s">
        <v>3064</v>
      </c>
      <c r="BV73" s="99" t="s">
        <v>3064</v>
      </c>
      <c r="BW73" s="99" t="s">
        <v>3064</v>
      </c>
      <c r="BX73" s="99" t="s">
        <v>3064</v>
      </c>
      <c r="BY73" s="99" t="s">
        <v>3064</v>
      </c>
      <c r="BZ73" s="99" t="s">
        <v>3064</v>
      </c>
      <c r="CA73" s="99" t="s">
        <v>3064</v>
      </c>
      <c r="CB73" s="99" t="s">
        <v>3064</v>
      </c>
      <c r="CC73" s="99" t="s">
        <v>3064</v>
      </c>
      <c r="CD73" s="99" t="s">
        <v>3064</v>
      </c>
      <c r="CE73" s="99" t="s">
        <v>3064</v>
      </c>
      <c r="CF73" s="99" t="s">
        <v>3064</v>
      </c>
      <c r="CG73" s="99" t="s">
        <v>3064</v>
      </c>
      <c r="CH73" s="102" t="s">
        <v>3250</v>
      </c>
      <c r="CI73" s="99" t="s">
        <v>3064</v>
      </c>
      <c r="CJ73" s="99" t="s">
        <v>3064</v>
      </c>
      <c r="CK73" s="99" t="s">
        <v>3064</v>
      </c>
      <c r="CL73" s="99" t="s">
        <v>3064</v>
      </c>
      <c r="CM73" s="99" t="s">
        <v>3064</v>
      </c>
      <c r="CN73" s="99" t="s">
        <v>3064</v>
      </c>
      <c r="CO73" s="99" t="s">
        <v>3064</v>
      </c>
      <c r="CP73" s="99" t="s">
        <v>3064</v>
      </c>
      <c r="CQ73" s="99" t="s">
        <v>3064</v>
      </c>
      <c r="CR73" s="99" t="s">
        <v>3064</v>
      </c>
      <c r="CS73" s="99" t="s">
        <v>3064</v>
      </c>
      <c r="CT73" s="102" t="s">
        <v>3250</v>
      </c>
      <c r="CU73" s="106" t="s">
        <v>3250</v>
      </c>
    </row>
    <row r="74" ht="15.4" customHeight="1" spans="1:99">
      <c r="A74" s="97" t="s">
        <v>3358</v>
      </c>
      <c r="B74" s="98" t="s">
        <v>3064</v>
      </c>
      <c r="C74" s="98" t="s">
        <v>3064</v>
      </c>
      <c r="D74" s="98" t="s">
        <v>3359</v>
      </c>
      <c r="E74" s="96">
        <v>1304497.24</v>
      </c>
      <c r="F74" s="96">
        <v>894623.88</v>
      </c>
      <c r="G74" s="96">
        <v>424453</v>
      </c>
      <c r="H74" s="96">
        <v>385799.88</v>
      </c>
      <c r="I74" s="96">
        <v>68771</v>
      </c>
      <c r="J74" s="99" t="s">
        <v>3064</v>
      </c>
      <c r="K74" s="99" t="s">
        <v>3064</v>
      </c>
      <c r="L74" s="99" t="s">
        <v>3064</v>
      </c>
      <c r="M74" s="99" t="s">
        <v>3064</v>
      </c>
      <c r="N74" s="99" t="s">
        <v>3064</v>
      </c>
      <c r="O74" s="96">
        <v>15600</v>
      </c>
      <c r="P74" s="96">
        <v>393773.36</v>
      </c>
      <c r="Q74" s="96">
        <v>45285.6</v>
      </c>
      <c r="R74" s="96">
        <v>4200</v>
      </c>
      <c r="S74" s="99" t="s">
        <v>3064</v>
      </c>
      <c r="T74" s="99" t="s">
        <v>3064</v>
      </c>
      <c r="U74" s="99" t="s">
        <v>3064</v>
      </c>
      <c r="V74" s="96">
        <v>67850.32</v>
      </c>
      <c r="W74" s="96">
        <v>1988</v>
      </c>
      <c r="X74" s="99" t="s">
        <v>3064</v>
      </c>
      <c r="Y74" s="99" t="s">
        <v>3064</v>
      </c>
      <c r="Z74" s="96">
        <v>20747</v>
      </c>
      <c r="AA74" s="99" t="s">
        <v>3064</v>
      </c>
      <c r="AB74" s="96">
        <v>131868.44</v>
      </c>
      <c r="AC74" s="99" t="s">
        <v>3064</v>
      </c>
      <c r="AD74" s="99" t="s">
        <v>3064</v>
      </c>
      <c r="AE74" s="99" t="s">
        <v>3064</v>
      </c>
      <c r="AF74" s="99" t="s">
        <v>3064</v>
      </c>
      <c r="AG74" s="96">
        <v>16728</v>
      </c>
      <c r="AH74" s="99" t="s">
        <v>3064</v>
      </c>
      <c r="AI74" s="99" t="s">
        <v>3064</v>
      </c>
      <c r="AJ74" s="96">
        <v>32000</v>
      </c>
      <c r="AK74" s="99" t="s">
        <v>3064</v>
      </c>
      <c r="AL74" s="99" t="s">
        <v>3064</v>
      </c>
      <c r="AM74" s="99" t="s">
        <v>3064</v>
      </c>
      <c r="AN74" s="96">
        <v>54418</v>
      </c>
      <c r="AO74" s="96">
        <v>18688</v>
      </c>
      <c r="AP74" s="99" t="s">
        <v>3064</v>
      </c>
      <c r="AQ74" s="99" t="s">
        <v>3064</v>
      </c>
      <c r="AR74" s="96">
        <v>16100</v>
      </c>
      <c r="AS74" s="99" t="s">
        <v>3064</v>
      </c>
      <c r="AT74" s="99" t="s">
        <v>3064</v>
      </c>
      <c r="AU74" s="99" t="s">
        <v>3064</v>
      </c>
      <c r="AV74" s="99" t="s">
        <v>3064</v>
      </c>
      <c r="AW74" s="99" t="s">
        <v>3064</v>
      </c>
      <c r="AX74" s="99" t="s">
        <v>3064</v>
      </c>
      <c r="AY74" s="99" t="s">
        <v>3064</v>
      </c>
      <c r="AZ74" s="99" t="s">
        <v>3064</v>
      </c>
      <c r="BA74" s="99" t="s">
        <v>3064</v>
      </c>
      <c r="BB74" s="99" t="s">
        <v>3064</v>
      </c>
      <c r="BC74" s="99" t="s">
        <v>3064</v>
      </c>
      <c r="BD74" s="99" t="s">
        <v>3064</v>
      </c>
      <c r="BE74" s="96">
        <v>16100</v>
      </c>
      <c r="BF74" s="99" t="s">
        <v>3064</v>
      </c>
      <c r="BG74" s="99" t="s">
        <v>3064</v>
      </c>
      <c r="BH74" s="99" t="s">
        <v>3064</v>
      </c>
      <c r="BI74" s="102" t="s">
        <v>3250</v>
      </c>
      <c r="BJ74" s="102" t="s">
        <v>3250</v>
      </c>
      <c r="BK74" s="102" t="s">
        <v>3250</v>
      </c>
      <c r="BL74" s="102" t="s">
        <v>3250</v>
      </c>
      <c r="BM74" s="102" t="s">
        <v>3250</v>
      </c>
      <c r="BN74" s="102" t="s">
        <v>3250</v>
      </c>
      <c r="BO74" s="102" t="s">
        <v>3250</v>
      </c>
      <c r="BP74" s="102" t="s">
        <v>3250</v>
      </c>
      <c r="BQ74" s="102" t="s">
        <v>3250</v>
      </c>
      <c r="BR74" s="102" t="s">
        <v>3250</v>
      </c>
      <c r="BS74" s="102" t="s">
        <v>3250</v>
      </c>
      <c r="BT74" s="99" t="s">
        <v>3064</v>
      </c>
      <c r="BU74" s="99" t="s">
        <v>3064</v>
      </c>
      <c r="BV74" s="99" t="s">
        <v>3064</v>
      </c>
      <c r="BW74" s="99" t="s">
        <v>3064</v>
      </c>
      <c r="BX74" s="99" t="s">
        <v>3064</v>
      </c>
      <c r="BY74" s="99" t="s">
        <v>3064</v>
      </c>
      <c r="BZ74" s="99" t="s">
        <v>3064</v>
      </c>
      <c r="CA74" s="99" t="s">
        <v>3064</v>
      </c>
      <c r="CB74" s="99" t="s">
        <v>3064</v>
      </c>
      <c r="CC74" s="99" t="s">
        <v>3064</v>
      </c>
      <c r="CD74" s="99" t="s">
        <v>3064</v>
      </c>
      <c r="CE74" s="99" t="s">
        <v>3064</v>
      </c>
      <c r="CF74" s="99" t="s">
        <v>3064</v>
      </c>
      <c r="CG74" s="99" t="s">
        <v>3064</v>
      </c>
      <c r="CH74" s="102" t="s">
        <v>3250</v>
      </c>
      <c r="CI74" s="99" t="s">
        <v>3064</v>
      </c>
      <c r="CJ74" s="99" t="s">
        <v>3064</v>
      </c>
      <c r="CK74" s="99" t="s">
        <v>3064</v>
      </c>
      <c r="CL74" s="99" t="s">
        <v>3064</v>
      </c>
      <c r="CM74" s="99" t="s">
        <v>3064</v>
      </c>
      <c r="CN74" s="99" t="s">
        <v>3064</v>
      </c>
      <c r="CO74" s="99" t="s">
        <v>3064</v>
      </c>
      <c r="CP74" s="99" t="s">
        <v>3064</v>
      </c>
      <c r="CQ74" s="99" t="s">
        <v>3064</v>
      </c>
      <c r="CR74" s="99" t="s">
        <v>3064</v>
      </c>
      <c r="CS74" s="99" t="s">
        <v>3064</v>
      </c>
      <c r="CT74" s="102" t="s">
        <v>3250</v>
      </c>
      <c r="CU74" s="106" t="s">
        <v>3250</v>
      </c>
    </row>
    <row r="75" s="38" customFormat="1" ht="15.4" customHeight="1" spans="1:99">
      <c r="A75" s="97" t="s">
        <v>3360</v>
      </c>
      <c r="B75" s="98" t="s">
        <v>3064</v>
      </c>
      <c r="C75" s="98" t="s">
        <v>3064</v>
      </c>
      <c r="D75" s="98" t="s">
        <v>3361</v>
      </c>
      <c r="E75" s="96">
        <v>1304497.24</v>
      </c>
      <c r="F75" s="96">
        <v>894623.88</v>
      </c>
      <c r="G75" s="96">
        <v>424453</v>
      </c>
      <c r="H75" s="96">
        <v>385799.88</v>
      </c>
      <c r="I75" s="96">
        <v>68771</v>
      </c>
      <c r="J75" s="99" t="s">
        <v>3064</v>
      </c>
      <c r="K75" s="99" t="s">
        <v>3064</v>
      </c>
      <c r="L75" s="99" t="s">
        <v>3064</v>
      </c>
      <c r="M75" s="99" t="s">
        <v>3064</v>
      </c>
      <c r="N75" s="99" t="s">
        <v>3064</v>
      </c>
      <c r="O75" s="96">
        <v>15600</v>
      </c>
      <c r="P75" s="96">
        <v>393773.36</v>
      </c>
      <c r="Q75" s="96">
        <v>45285.6</v>
      </c>
      <c r="R75" s="96">
        <v>4200</v>
      </c>
      <c r="S75" s="99" t="s">
        <v>3064</v>
      </c>
      <c r="T75" s="99" t="s">
        <v>3064</v>
      </c>
      <c r="U75" s="99" t="s">
        <v>3064</v>
      </c>
      <c r="V75" s="96">
        <v>67850.32</v>
      </c>
      <c r="W75" s="96">
        <v>1988</v>
      </c>
      <c r="X75" s="99" t="s">
        <v>3064</v>
      </c>
      <c r="Y75" s="99" t="s">
        <v>3064</v>
      </c>
      <c r="Z75" s="96">
        <v>20747</v>
      </c>
      <c r="AA75" s="99" t="s">
        <v>3064</v>
      </c>
      <c r="AB75" s="96">
        <v>131868.44</v>
      </c>
      <c r="AC75" s="99" t="s">
        <v>3064</v>
      </c>
      <c r="AD75" s="99" t="s">
        <v>3064</v>
      </c>
      <c r="AE75" s="99" t="s">
        <v>3064</v>
      </c>
      <c r="AF75" s="99" t="s">
        <v>3064</v>
      </c>
      <c r="AG75" s="96">
        <v>16728</v>
      </c>
      <c r="AH75" s="99" t="s">
        <v>3064</v>
      </c>
      <c r="AI75" s="99" t="s">
        <v>3064</v>
      </c>
      <c r="AJ75" s="96">
        <v>32000</v>
      </c>
      <c r="AK75" s="99" t="s">
        <v>3064</v>
      </c>
      <c r="AL75" s="99" t="s">
        <v>3064</v>
      </c>
      <c r="AM75" s="99" t="s">
        <v>3064</v>
      </c>
      <c r="AN75" s="96">
        <v>54418</v>
      </c>
      <c r="AO75" s="96">
        <v>18688</v>
      </c>
      <c r="AP75" s="99" t="s">
        <v>3064</v>
      </c>
      <c r="AQ75" s="99" t="s">
        <v>3064</v>
      </c>
      <c r="AR75" s="96">
        <v>16100</v>
      </c>
      <c r="AS75" s="99" t="s">
        <v>3064</v>
      </c>
      <c r="AT75" s="99" t="s">
        <v>3064</v>
      </c>
      <c r="AU75" s="99" t="s">
        <v>3064</v>
      </c>
      <c r="AV75" s="99" t="s">
        <v>3064</v>
      </c>
      <c r="AW75" s="99" t="s">
        <v>3064</v>
      </c>
      <c r="AX75" s="99" t="s">
        <v>3064</v>
      </c>
      <c r="AY75" s="99" t="s">
        <v>3064</v>
      </c>
      <c r="AZ75" s="99" t="s">
        <v>3064</v>
      </c>
      <c r="BA75" s="99" t="s">
        <v>3064</v>
      </c>
      <c r="BB75" s="99" t="s">
        <v>3064</v>
      </c>
      <c r="BC75" s="99" t="s">
        <v>3064</v>
      </c>
      <c r="BD75" s="99" t="s">
        <v>3064</v>
      </c>
      <c r="BE75" s="96">
        <v>16100</v>
      </c>
      <c r="BF75" s="99" t="s">
        <v>3064</v>
      </c>
      <c r="BG75" s="99" t="s">
        <v>3064</v>
      </c>
      <c r="BH75" s="99" t="s">
        <v>3064</v>
      </c>
      <c r="BI75" s="102" t="s">
        <v>3250</v>
      </c>
      <c r="BJ75" s="102" t="s">
        <v>3250</v>
      </c>
      <c r="BK75" s="102" t="s">
        <v>3250</v>
      </c>
      <c r="BL75" s="102" t="s">
        <v>3250</v>
      </c>
      <c r="BM75" s="102" t="s">
        <v>3250</v>
      </c>
      <c r="BN75" s="102" t="s">
        <v>3250</v>
      </c>
      <c r="BO75" s="102" t="s">
        <v>3250</v>
      </c>
      <c r="BP75" s="102" t="s">
        <v>3250</v>
      </c>
      <c r="BQ75" s="102" t="s">
        <v>3250</v>
      </c>
      <c r="BR75" s="102" t="s">
        <v>3250</v>
      </c>
      <c r="BS75" s="102" t="s">
        <v>3250</v>
      </c>
      <c r="BT75" s="99" t="s">
        <v>3064</v>
      </c>
      <c r="BU75" s="99" t="s">
        <v>3064</v>
      </c>
      <c r="BV75" s="99" t="s">
        <v>3064</v>
      </c>
      <c r="BW75" s="99" t="s">
        <v>3064</v>
      </c>
      <c r="BX75" s="99" t="s">
        <v>3064</v>
      </c>
      <c r="BY75" s="99" t="s">
        <v>3064</v>
      </c>
      <c r="BZ75" s="99" t="s">
        <v>3064</v>
      </c>
      <c r="CA75" s="99" t="s">
        <v>3064</v>
      </c>
      <c r="CB75" s="99" t="s">
        <v>3064</v>
      </c>
      <c r="CC75" s="99" t="s">
        <v>3064</v>
      </c>
      <c r="CD75" s="99" t="s">
        <v>3064</v>
      </c>
      <c r="CE75" s="99" t="s">
        <v>3064</v>
      </c>
      <c r="CF75" s="99" t="s">
        <v>3064</v>
      </c>
      <c r="CG75" s="99" t="s">
        <v>3064</v>
      </c>
      <c r="CH75" s="102" t="s">
        <v>3250</v>
      </c>
      <c r="CI75" s="99" t="s">
        <v>3064</v>
      </c>
      <c r="CJ75" s="99" t="s">
        <v>3064</v>
      </c>
      <c r="CK75" s="99" t="s">
        <v>3064</v>
      </c>
      <c r="CL75" s="99" t="s">
        <v>3064</v>
      </c>
      <c r="CM75" s="99" t="s">
        <v>3064</v>
      </c>
      <c r="CN75" s="99" t="s">
        <v>3064</v>
      </c>
      <c r="CO75" s="99" t="s">
        <v>3064</v>
      </c>
      <c r="CP75" s="99" t="s">
        <v>3064</v>
      </c>
      <c r="CQ75" s="99" t="s">
        <v>3064</v>
      </c>
      <c r="CR75" s="99" t="s">
        <v>3064</v>
      </c>
      <c r="CS75" s="99" t="s">
        <v>3064</v>
      </c>
      <c r="CT75" s="102" t="s">
        <v>3250</v>
      </c>
      <c r="CU75" s="106" t="s">
        <v>3250</v>
      </c>
    </row>
    <row r="76" ht="15.4" customHeight="1" spans="1:99">
      <c r="A76" s="97" t="s">
        <v>3362</v>
      </c>
      <c r="B76" s="98" t="s">
        <v>3064</v>
      </c>
      <c r="C76" s="98" t="s">
        <v>3064</v>
      </c>
      <c r="D76" s="98" t="s">
        <v>701</v>
      </c>
      <c r="E76" s="96">
        <v>1264433.22</v>
      </c>
      <c r="F76" s="96">
        <v>1168607.44</v>
      </c>
      <c r="G76" s="96">
        <v>530625</v>
      </c>
      <c r="H76" s="96">
        <v>511899.92</v>
      </c>
      <c r="I76" s="96">
        <v>19890</v>
      </c>
      <c r="J76" s="96">
        <v>95292.52</v>
      </c>
      <c r="K76" s="99" t="s">
        <v>3064</v>
      </c>
      <c r="L76" s="99" t="s">
        <v>3064</v>
      </c>
      <c r="M76" s="99" t="s">
        <v>3064</v>
      </c>
      <c r="N76" s="99" t="s">
        <v>3064</v>
      </c>
      <c r="O76" s="96">
        <v>10900</v>
      </c>
      <c r="P76" s="96">
        <v>86225.78</v>
      </c>
      <c r="Q76" s="96">
        <v>21146.28</v>
      </c>
      <c r="R76" s="96">
        <v>12605</v>
      </c>
      <c r="S76" s="99" t="s">
        <v>3064</v>
      </c>
      <c r="T76" s="96">
        <v>70</v>
      </c>
      <c r="U76" s="99" t="s">
        <v>3064</v>
      </c>
      <c r="V76" s="99" t="s">
        <v>3064</v>
      </c>
      <c r="W76" s="96">
        <v>920</v>
      </c>
      <c r="X76" s="99" t="s">
        <v>3064</v>
      </c>
      <c r="Y76" s="99" t="s">
        <v>3064</v>
      </c>
      <c r="Z76" s="96">
        <v>12603.5</v>
      </c>
      <c r="AA76" s="99" t="s">
        <v>3064</v>
      </c>
      <c r="AB76" s="99" t="s">
        <v>3064</v>
      </c>
      <c r="AC76" s="99" t="s">
        <v>3064</v>
      </c>
      <c r="AD76" s="99" t="s">
        <v>3064</v>
      </c>
      <c r="AE76" s="99" t="s">
        <v>3064</v>
      </c>
      <c r="AF76" s="99" t="s">
        <v>3064</v>
      </c>
      <c r="AG76" s="96">
        <v>8256</v>
      </c>
      <c r="AH76" s="99" t="s">
        <v>3064</v>
      </c>
      <c r="AI76" s="99" t="s">
        <v>3064</v>
      </c>
      <c r="AJ76" s="99" t="s">
        <v>3064</v>
      </c>
      <c r="AK76" s="99" t="s">
        <v>3064</v>
      </c>
      <c r="AL76" s="99" t="s">
        <v>3064</v>
      </c>
      <c r="AM76" s="99" t="s">
        <v>3064</v>
      </c>
      <c r="AN76" s="96">
        <v>30625</v>
      </c>
      <c r="AO76" s="99" t="s">
        <v>3064</v>
      </c>
      <c r="AP76" s="99" t="s">
        <v>3064</v>
      </c>
      <c r="AQ76" s="99" t="s">
        <v>3064</v>
      </c>
      <c r="AR76" s="96">
        <v>9600</v>
      </c>
      <c r="AS76" s="99" t="s">
        <v>3064</v>
      </c>
      <c r="AT76" s="99" t="s">
        <v>3064</v>
      </c>
      <c r="AU76" s="99" t="s">
        <v>3064</v>
      </c>
      <c r="AV76" s="99" t="s">
        <v>3064</v>
      </c>
      <c r="AW76" s="99" t="s">
        <v>3064</v>
      </c>
      <c r="AX76" s="99" t="s">
        <v>3064</v>
      </c>
      <c r="AY76" s="99" t="s">
        <v>3064</v>
      </c>
      <c r="AZ76" s="99" t="s">
        <v>3064</v>
      </c>
      <c r="BA76" s="99" t="s">
        <v>3064</v>
      </c>
      <c r="BB76" s="99" t="s">
        <v>3064</v>
      </c>
      <c r="BC76" s="99" t="s">
        <v>3064</v>
      </c>
      <c r="BD76" s="99" t="s">
        <v>3064</v>
      </c>
      <c r="BE76" s="99" t="s">
        <v>3064</v>
      </c>
      <c r="BF76" s="96">
        <v>9600</v>
      </c>
      <c r="BG76" s="99" t="s">
        <v>3064</v>
      </c>
      <c r="BH76" s="99" t="s">
        <v>3064</v>
      </c>
      <c r="BI76" s="102" t="s">
        <v>3250</v>
      </c>
      <c r="BJ76" s="102" t="s">
        <v>3250</v>
      </c>
      <c r="BK76" s="102" t="s">
        <v>3250</v>
      </c>
      <c r="BL76" s="102" t="s">
        <v>3250</v>
      </c>
      <c r="BM76" s="102" t="s">
        <v>3250</v>
      </c>
      <c r="BN76" s="102" t="s">
        <v>3250</v>
      </c>
      <c r="BO76" s="102" t="s">
        <v>3250</v>
      </c>
      <c r="BP76" s="102" t="s">
        <v>3250</v>
      </c>
      <c r="BQ76" s="102" t="s">
        <v>3250</v>
      </c>
      <c r="BR76" s="102" t="s">
        <v>3250</v>
      </c>
      <c r="BS76" s="102" t="s">
        <v>3250</v>
      </c>
      <c r="BT76" s="99" t="s">
        <v>3064</v>
      </c>
      <c r="BU76" s="99" t="s">
        <v>3064</v>
      </c>
      <c r="BV76" s="99" t="s">
        <v>3064</v>
      </c>
      <c r="BW76" s="99" t="s">
        <v>3064</v>
      </c>
      <c r="BX76" s="99" t="s">
        <v>3064</v>
      </c>
      <c r="BY76" s="99" t="s">
        <v>3064</v>
      </c>
      <c r="BZ76" s="99" t="s">
        <v>3064</v>
      </c>
      <c r="CA76" s="99" t="s">
        <v>3064</v>
      </c>
      <c r="CB76" s="99" t="s">
        <v>3064</v>
      </c>
      <c r="CC76" s="99" t="s">
        <v>3064</v>
      </c>
      <c r="CD76" s="99" t="s">
        <v>3064</v>
      </c>
      <c r="CE76" s="99" t="s">
        <v>3064</v>
      </c>
      <c r="CF76" s="99" t="s">
        <v>3064</v>
      </c>
      <c r="CG76" s="99" t="s">
        <v>3064</v>
      </c>
      <c r="CH76" s="102" t="s">
        <v>3250</v>
      </c>
      <c r="CI76" s="99" t="s">
        <v>3064</v>
      </c>
      <c r="CJ76" s="99" t="s">
        <v>3064</v>
      </c>
      <c r="CK76" s="99" t="s">
        <v>3064</v>
      </c>
      <c r="CL76" s="99" t="s">
        <v>3064</v>
      </c>
      <c r="CM76" s="99" t="s">
        <v>3064</v>
      </c>
      <c r="CN76" s="99" t="s">
        <v>3064</v>
      </c>
      <c r="CO76" s="99" t="s">
        <v>3064</v>
      </c>
      <c r="CP76" s="99" t="s">
        <v>3064</v>
      </c>
      <c r="CQ76" s="99" t="s">
        <v>3064</v>
      </c>
      <c r="CR76" s="99" t="s">
        <v>3064</v>
      </c>
      <c r="CS76" s="99" t="s">
        <v>3064</v>
      </c>
      <c r="CT76" s="102" t="s">
        <v>3250</v>
      </c>
      <c r="CU76" s="106" t="s">
        <v>3250</v>
      </c>
    </row>
    <row r="77" s="38" customFormat="1" ht="15.4" customHeight="1" spans="1:99">
      <c r="A77" s="97" t="s">
        <v>3363</v>
      </c>
      <c r="B77" s="98" t="s">
        <v>3064</v>
      </c>
      <c r="C77" s="98" t="s">
        <v>3064</v>
      </c>
      <c r="D77" s="98" t="s">
        <v>3364</v>
      </c>
      <c r="E77" s="96">
        <v>1204601.22</v>
      </c>
      <c r="F77" s="96">
        <v>1108775.44</v>
      </c>
      <c r="G77" s="96">
        <v>497733</v>
      </c>
      <c r="H77" s="96">
        <v>484959.92</v>
      </c>
      <c r="I77" s="96">
        <v>19890</v>
      </c>
      <c r="J77" s="96">
        <v>95292.52</v>
      </c>
      <c r="K77" s="99" t="s">
        <v>3064</v>
      </c>
      <c r="L77" s="99" t="s">
        <v>3064</v>
      </c>
      <c r="M77" s="99" t="s">
        <v>3064</v>
      </c>
      <c r="N77" s="99" t="s">
        <v>3064</v>
      </c>
      <c r="O77" s="96">
        <v>10900</v>
      </c>
      <c r="P77" s="96">
        <v>86225.78</v>
      </c>
      <c r="Q77" s="96">
        <v>21146.28</v>
      </c>
      <c r="R77" s="96">
        <v>12605</v>
      </c>
      <c r="S77" s="99" t="s">
        <v>3064</v>
      </c>
      <c r="T77" s="96">
        <v>70</v>
      </c>
      <c r="U77" s="99" t="s">
        <v>3064</v>
      </c>
      <c r="V77" s="99" t="s">
        <v>3064</v>
      </c>
      <c r="W77" s="96">
        <v>920</v>
      </c>
      <c r="X77" s="99" t="s">
        <v>3064</v>
      </c>
      <c r="Y77" s="99" t="s">
        <v>3064</v>
      </c>
      <c r="Z77" s="96">
        <v>12603.5</v>
      </c>
      <c r="AA77" s="99" t="s">
        <v>3064</v>
      </c>
      <c r="AB77" s="99" t="s">
        <v>3064</v>
      </c>
      <c r="AC77" s="99" t="s">
        <v>3064</v>
      </c>
      <c r="AD77" s="99" t="s">
        <v>3064</v>
      </c>
      <c r="AE77" s="99" t="s">
        <v>3064</v>
      </c>
      <c r="AF77" s="99" t="s">
        <v>3064</v>
      </c>
      <c r="AG77" s="96">
        <v>8256</v>
      </c>
      <c r="AH77" s="99" t="s">
        <v>3064</v>
      </c>
      <c r="AI77" s="99" t="s">
        <v>3064</v>
      </c>
      <c r="AJ77" s="99" t="s">
        <v>3064</v>
      </c>
      <c r="AK77" s="99" t="s">
        <v>3064</v>
      </c>
      <c r="AL77" s="99" t="s">
        <v>3064</v>
      </c>
      <c r="AM77" s="99" t="s">
        <v>3064</v>
      </c>
      <c r="AN77" s="96">
        <v>30625</v>
      </c>
      <c r="AO77" s="99" t="s">
        <v>3064</v>
      </c>
      <c r="AP77" s="99" t="s">
        <v>3064</v>
      </c>
      <c r="AQ77" s="99" t="s">
        <v>3064</v>
      </c>
      <c r="AR77" s="96">
        <v>9600</v>
      </c>
      <c r="AS77" s="99" t="s">
        <v>3064</v>
      </c>
      <c r="AT77" s="99" t="s">
        <v>3064</v>
      </c>
      <c r="AU77" s="99" t="s">
        <v>3064</v>
      </c>
      <c r="AV77" s="99" t="s">
        <v>3064</v>
      </c>
      <c r="AW77" s="99" t="s">
        <v>3064</v>
      </c>
      <c r="AX77" s="99" t="s">
        <v>3064</v>
      </c>
      <c r="AY77" s="99" t="s">
        <v>3064</v>
      </c>
      <c r="AZ77" s="99" t="s">
        <v>3064</v>
      </c>
      <c r="BA77" s="99" t="s">
        <v>3064</v>
      </c>
      <c r="BB77" s="99" t="s">
        <v>3064</v>
      </c>
      <c r="BC77" s="99" t="s">
        <v>3064</v>
      </c>
      <c r="BD77" s="99" t="s">
        <v>3064</v>
      </c>
      <c r="BE77" s="99" t="s">
        <v>3064</v>
      </c>
      <c r="BF77" s="96">
        <v>9600</v>
      </c>
      <c r="BG77" s="99" t="s">
        <v>3064</v>
      </c>
      <c r="BH77" s="99" t="s">
        <v>3064</v>
      </c>
      <c r="BI77" s="102" t="s">
        <v>3250</v>
      </c>
      <c r="BJ77" s="102" t="s">
        <v>3250</v>
      </c>
      <c r="BK77" s="102" t="s">
        <v>3250</v>
      </c>
      <c r="BL77" s="102" t="s">
        <v>3250</v>
      </c>
      <c r="BM77" s="102" t="s">
        <v>3250</v>
      </c>
      <c r="BN77" s="102" t="s">
        <v>3250</v>
      </c>
      <c r="BO77" s="102" t="s">
        <v>3250</v>
      </c>
      <c r="BP77" s="102" t="s">
        <v>3250</v>
      </c>
      <c r="BQ77" s="102" t="s">
        <v>3250</v>
      </c>
      <c r="BR77" s="102" t="s">
        <v>3250</v>
      </c>
      <c r="BS77" s="102" t="s">
        <v>3250</v>
      </c>
      <c r="BT77" s="99" t="s">
        <v>3064</v>
      </c>
      <c r="BU77" s="99" t="s">
        <v>3064</v>
      </c>
      <c r="BV77" s="99" t="s">
        <v>3064</v>
      </c>
      <c r="BW77" s="99" t="s">
        <v>3064</v>
      </c>
      <c r="BX77" s="99" t="s">
        <v>3064</v>
      </c>
      <c r="BY77" s="99" t="s">
        <v>3064</v>
      </c>
      <c r="BZ77" s="99" t="s">
        <v>3064</v>
      </c>
      <c r="CA77" s="99" t="s">
        <v>3064</v>
      </c>
      <c r="CB77" s="99" t="s">
        <v>3064</v>
      </c>
      <c r="CC77" s="99" t="s">
        <v>3064</v>
      </c>
      <c r="CD77" s="99" t="s">
        <v>3064</v>
      </c>
      <c r="CE77" s="99" t="s">
        <v>3064</v>
      </c>
      <c r="CF77" s="99" t="s">
        <v>3064</v>
      </c>
      <c r="CG77" s="99" t="s">
        <v>3064</v>
      </c>
      <c r="CH77" s="102" t="s">
        <v>3250</v>
      </c>
      <c r="CI77" s="99" t="s">
        <v>3064</v>
      </c>
      <c r="CJ77" s="99" t="s">
        <v>3064</v>
      </c>
      <c r="CK77" s="99" t="s">
        <v>3064</v>
      </c>
      <c r="CL77" s="99" t="s">
        <v>3064</v>
      </c>
      <c r="CM77" s="99" t="s">
        <v>3064</v>
      </c>
      <c r="CN77" s="99" t="s">
        <v>3064</v>
      </c>
      <c r="CO77" s="99" t="s">
        <v>3064</v>
      </c>
      <c r="CP77" s="99" t="s">
        <v>3064</v>
      </c>
      <c r="CQ77" s="99" t="s">
        <v>3064</v>
      </c>
      <c r="CR77" s="99" t="s">
        <v>3064</v>
      </c>
      <c r="CS77" s="99" t="s">
        <v>3064</v>
      </c>
      <c r="CT77" s="102" t="s">
        <v>3250</v>
      </c>
      <c r="CU77" s="106" t="s">
        <v>3250</v>
      </c>
    </row>
    <row r="78" ht="15.4" customHeight="1" spans="1:99">
      <c r="A78" s="97" t="s">
        <v>3365</v>
      </c>
      <c r="B78" s="98" t="s">
        <v>3064</v>
      </c>
      <c r="C78" s="98" t="s">
        <v>3064</v>
      </c>
      <c r="D78" s="98" t="s">
        <v>3255</v>
      </c>
      <c r="E78" s="96">
        <v>1204601.22</v>
      </c>
      <c r="F78" s="96">
        <v>1108775.44</v>
      </c>
      <c r="G78" s="96">
        <v>497733</v>
      </c>
      <c r="H78" s="96">
        <v>484959.92</v>
      </c>
      <c r="I78" s="96">
        <v>19890</v>
      </c>
      <c r="J78" s="96">
        <v>95292.52</v>
      </c>
      <c r="K78" s="99" t="s">
        <v>3064</v>
      </c>
      <c r="L78" s="99" t="s">
        <v>3064</v>
      </c>
      <c r="M78" s="99" t="s">
        <v>3064</v>
      </c>
      <c r="N78" s="99" t="s">
        <v>3064</v>
      </c>
      <c r="O78" s="96">
        <v>10900</v>
      </c>
      <c r="P78" s="96">
        <v>86225.78</v>
      </c>
      <c r="Q78" s="96">
        <v>21146.28</v>
      </c>
      <c r="R78" s="96">
        <v>12605</v>
      </c>
      <c r="S78" s="99" t="s">
        <v>3064</v>
      </c>
      <c r="T78" s="96">
        <v>70</v>
      </c>
      <c r="U78" s="99" t="s">
        <v>3064</v>
      </c>
      <c r="V78" s="99" t="s">
        <v>3064</v>
      </c>
      <c r="W78" s="96">
        <v>920</v>
      </c>
      <c r="X78" s="99" t="s">
        <v>3064</v>
      </c>
      <c r="Y78" s="99" t="s">
        <v>3064</v>
      </c>
      <c r="Z78" s="96">
        <v>12603.5</v>
      </c>
      <c r="AA78" s="99" t="s">
        <v>3064</v>
      </c>
      <c r="AB78" s="99" t="s">
        <v>3064</v>
      </c>
      <c r="AC78" s="99" t="s">
        <v>3064</v>
      </c>
      <c r="AD78" s="99" t="s">
        <v>3064</v>
      </c>
      <c r="AE78" s="99" t="s">
        <v>3064</v>
      </c>
      <c r="AF78" s="99" t="s">
        <v>3064</v>
      </c>
      <c r="AG78" s="96">
        <v>8256</v>
      </c>
      <c r="AH78" s="99" t="s">
        <v>3064</v>
      </c>
      <c r="AI78" s="99" t="s">
        <v>3064</v>
      </c>
      <c r="AJ78" s="99" t="s">
        <v>3064</v>
      </c>
      <c r="AK78" s="99" t="s">
        <v>3064</v>
      </c>
      <c r="AL78" s="99" t="s">
        <v>3064</v>
      </c>
      <c r="AM78" s="99" t="s">
        <v>3064</v>
      </c>
      <c r="AN78" s="96">
        <v>30625</v>
      </c>
      <c r="AO78" s="99" t="s">
        <v>3064</v>
      </c>
      <c r="AP78" s="99" t="s">
        <v>3064</v>
      </c>
      <c r="AQ78" s="99" t="s">
        <v>3064</v>
      </c>
      <c r="AR78" s="96">
        <v>9600</v>
      </c>
      <c r="AS78" s="99" t="s">
        <v>3064</v>
      </c>
      <c r="AT78" s="99" t="s">
        <v>3064</v>
      </c>
      <c r="AU78" s="99" t="s">
        <v>3064</v>
      </c>
      <c r="AV78" s="99" t="s">
        <v>3064</v>
      </c>
      <c r="AW78" s="99" t="s">
        <v>3064</v>
      </c>
      <c r="AX78" s="99" t="s">
        <v>3064</v>
      </c>
      <c r="AY78" s="99" t="s">
        <v>3064</v>
      </c>
      <c r="AZ78" s="99" t="s">
        <v>3064</v>
      </c>
      <c r="BA78" s="99" t="s">
        <v>3064</v>
      </c>
      <c r="BB78" s="99" t="s">
        <v>3064</v>
      </c>
      <c r="BC78" s="99" t="s">
        <v>3064</v>
      </c>
      <c r="BD78" s="99" t="s">
        <v>3064</v>
      </c>
      <c r="BE78" s="99" t="s">
        <v>3064</v>
      </c>
      <c r="BF78" s="96">
        <v>9600</v>
      </c>
      <c r="BG78" s="99" t="s">
        <v>3064</v>
      </c>
      <c r="BH78" s="99" t="s">
        <v>3064</v>
      </c>
      <c r="BI78" s="102" t="s">
        <v>3250</v>
      </c>
      <c r="BJ78" s="102" t="s">
        <v>3250</v>
      </c>
      <c r="BK78" s="102" t="s">
        <v>3250</v>
      </c>
      <c r="BL78" s="102" t="s">
        <v>3250</v>
      </c>
      <c r="BM78" s="102" t="s">
        <v>3250</v>
      </c>
      <c r="BN78" s="102" t="s">
        <v>3250</v>
      </c>
      <c r="BO78" s="102" t="s">
        <v>3250</v>
      </c>
      <c r="BP78" s="102" t="s">
        <v>3250</v>
      </c>
      <c r="BQ78" s="102" t="s">
        <v>3250</v>
      </c>
      <c r="BR78" s="102" t="s">
        <v>3250</v>
      </c>
      <c r="BS78" s="102" t="s">
        <v>3250</v>
      </c>
      <c r="BT78" s="99" t="s">
        <v>3064</v>
      </c>
      <c r="BU78" s="99" t="s">
        <v>3064</v>
      </c>
      <c r="BV78" s="99" t="s">
        <v>3064</v>
      </c>
      <c r="BW78" s="99" t="s">
        <v>3064</v>
      </c>
      <c r="BX78" s="99" t="s">
        <v>3064</v>
      </c>
      <c r="BY78" s="99" t="s">
        <v>3064</v>
      </c>
      <c r="BZ78" s="99" t="s">
        <v>3064</v>
      </c>
      <c r="CA78" s="99" t="s">
        <v>3064</v>
      </c>
      <c r="CB78" s="99" t="s">
        <v>3064</v>
      </c>
      <c r="CC78" s="99" t="s">
        <v>3064</v>
      </c>
      <c r="CD78" s="99" t="s">
        <v>3064</v>
      </c>
      <c r="CE78" s="99" t="s">
        <v>3064</v>
      </c>
      <c r="CF78" s="99" t="s">
        <v>3064</v>
      </c>
      <c r="CG78" s="99" t="s">
        <v>3064</v>
      </c>
      <c r="CH78" s="102" t="s">
        <v>3250</v>
      </c>
      <c r="CI78" s="99" t="s">
        <v>3064</v>
      </c>
      <c r="CJ78" s="99" t="s">
        <v>3064</v>
      </c>
      <c r="CK78" s="99" t="s">
        <v>3064</v>
      </c>
      <c r="CL78" s="99" t="s">
        <v>3064</v>
      </c>
      <c r="CM78" s="99" t="s">
        <v>3064</v>
      </c>
      <c r="CN78" s="99" t="s">
        <v>3064</v>
      </c>
      <c r="CO78" s="99" t="s">
        <v>3064</v>
      </c>
      <c r="CP78" s="99" t="s">
        <v>3064</v>
      </c>
      <c r="CQ78" s="99" t="s">
        <v>3064</v>
      </c>
      <c r="CR78" s="99" t="s">
        <v>3064</v>
      </c>
      <c r="CS78" s="99" t="s">
        <v>3064</v>
      </c>
      <c r="CT78" s="102" t="s">
        <v>3250</v>
      </c>
      <c r="CU78" s="106" t="s">
        <v>3250</v>
      </c>
    </row>
    <row r="79" s="38" customFormat="1" ht="15.4" customHeight="1" spans="1:99">
      <c r="A79" s="97" t="s">
        <v>3366</v>
      </c>
      <c r="B79" s="98" t="s">
        <v>3064</v>
      </c>
      <c r="C79" s="98" t="s">
        <v>3064</v>
      </c>
      <c r="D79" s="98" t="s">
        <v>3367</v>
      </c>
      <c r="E79" s="96">
        <v>59832</v>
      </c>
      <c r="F79" s="96">
        <v>59832</v>
      </c>
      <c r="G79" s="96">
        <v>32892</v>
      </c>
      <c r="H79" s="96">
        <v>26940</v>
      </c>
      <c r="I79" s="99" t="s">
        <v>3064</v>
      </c>
      <c r="J79" s="99" t="s">
        <v>3064</v>
      </c>
      <c r="K79" s="99" t="s">
        <v>3064</v>
      </c>
      <c r="L79" s="99" t="s">
        <v>3064</v>
      </c>
      <c r="M79" s="99" t="s">
        <v>3064</v>
      </c>
      <c r="N79" s="99" t="s">
        <v>3064</v>
      </c>
      <c r="O79" s="99" t="s">
        <v>3064</v>
      </c>
      <c r="P79" s="99" t="s">
        <v>3064</v>
      </c>
      <c r="Q79" s="99" t="s">
        <v>3064</v>
      </c>
      <c r="R79" s="99" t="s">
        <v>3064</v>
      </c>
      <c r="S79" s="99" t="s">
        <v>3064</v>
      </c>
      <c r="T79" s="99" t="s">
        <v>3064</v>
      </c>
      <c r="U79" s="99" t="s">
        <v>3064</v>
      </c>
      <c r="V79" s="99" t="s">
        <v>3064</v>
      </c>
      <c r="W79" s="99" t="s">
        <v>3064</v>
      </c>
      <c r="X79" s="99" t="s">
        <v>3064</v>
      </c>
      <c r="Y79" s="99" t="s">
        <v>3064</v>
      </c>
      <c r="Z79" s="99" t="s">
        <v>3064</v>
      </c>
      <c r="AA79" s="99" t="s">
        <v>3064</v>
      </c>
      <c r="AB79" s="99" t="s">
        <v>3064</v>
      </c>
      <c r="AC79" s="99" t="s">
        <v>3064</v>
      </c>
      <c r="AD79" s="99" t="s">
        <v>3064</v>
      </c>
      <c r="AE79" s="99" t="s">
        <v>3064</v>
      </c>
      <c r="AF79" s="99" t="s">
        <v>3064</v>
      </c>
      <c r="AG79" s="99" t="s">
        <v>3064</v>
      </c>
      <c r="AH79" s="99" t="s">
        <v>3064</v>
      </c>
      <c r="AI79" s="99" t="s">
        <v>3064</v>
      </c>
      <c r="AJ79" s="99" t="s">
        <v>3064</v>
      </c>
      <c r="AK79" s="99" t="s">
        <v>3064</v>
      </c>
      <c r="AL79" s="99" t="s">
        <v>3064</v>
      </c>
      <c r="AM79" s="99" t="s">
        <v>3064</v>
      </c>
      <c r="AN79" s="99" t="s">
        <v>3064</v>
      </c>
      <c r="AO79" s="99" t="s">
        <v>3064</v>
      </c>
      <c r="AP79" s="99" t="s">
        <v>3064</v>
      </c>
      <c r="AQ79" s="99" t="s">
        <v>3064</v>
      </c>
      <c r="AR79" s="99" t="s">
        <v>3064</v>
      </c>
      <c r="AS79" s="99" t="s">
        <v>3064</v>
      </c>
      <c r="AT79" s="99" t="s">
        <v>3064</v>
      </c>
      <c r="AU79" s="99" t="s">
        <v>3064</v>
      </c>
      <c r="AV79" s="99" t="s">
        <v>3064</v>
      </c>
      <c r="AW79" s="99" t="s">
        <v>3064</v>
      </c>
      <c r="AX79" s="99" t="s">
        <v>3064</v>
      </c>
      <c r="AY79" s="99" t="s">
        <v>3064</v>
      </c>
      <c r="AZ79" s="99" t="s">
        <v>3064</v>
      </c>
      <c r="BA79" s="99" t="s">
        <v>3064</v>
      </c>
      <c r="BB79" s="99" t="s">
        <v>3064</v>
      </c>
      <c r="BC79" s="99" t="s">
        <v>3064</v>
      </c>
      <c r="BD79" s="99" t="s">
        <v>3064</v>
      </c>
      <c r="BE79" s="99" t="s">
        <v>3064</v>
      </c>
      <c r="BF79" s="99" t="s">
        <v>3064</v>
      </c>
      <c r="BG79" s="99" t="s">
        <v>3064</v>
      </c>
      <c r="BH79" s="99" t="s">
        <v>3064</v>
      </c>
      <c r="BI79" s="102" t="s">
        <v>3250</v>
      </c>
      <c r="BJ79" s="102" t="s">
        <v>3250</v>
      </c>
      <c r="BK79" s="102" t="s">
        <v>3250</v>
      </c>
      <c r="BL79" s="102" t="s">
        <v>3250</v>
      </c>
      <c r="BM79" s="102" t="s">
        <v>3250</v>
      </c>
      <c r="BN79" s="102" t="s">
        <v>3250</v>
      </c>
      <c r="BO79" s="102" t="s">
        <v>3250</v>
      </c>
      <c r="BP79" s="102" t="s">
        <v>3250</v>
      </c>
      <c r="BQ79" s="102" t="s">
        <v>3250</v>
      </c>
      <c r="BR79" s="102" t="s">
        <v>3250</v>
      </c>
      <c r="BS79" s="102" t="s">
        <v>3250</v>
      </c>
      <c r="BT79" s="99" t="s">
        <v>3064</v>
      </c>
      <c r="BU79" s="99" t="s">
        <v>3064</v>
      </c>
      <c r="BV79" s="99" t="s">
        <v>3064</v>
      </c>
      <c r="BW79" s="99" t="s">
        <v>3064</v>
      </c>
      <c r="BX79" s="99" t="s">
        <v>3064</v>
      </c>
      <c r="BY79" s="99" t="s">
        <v>3064</v>
      </c>
      <c r="BZ79" s="99" t="s">
        <v>3064</v>
      </c>
      <c r="CA79" s="99" t="s">
        <v>3064</v>
      </c>
      <c r="CB79" s="99" t="s">
        <v>3064</v>
      </c>
      <c r="CC79" s="99" t="s">
        <v>3064</v>
      </c>
      <c r="CD79" s="99" t="s">
        <v>3064</v>
      </c>
      <c r="CE79" s="99" t="s">
        <v>3064</v>
      </c>
      <c r="CF79" s="99" t="s">
        <v>3064</v>
      </c>
      <c r="CG79" s="99" t="s">
        <v>3064</v>
      </c>
      <c r="CH79" s="102" t="s">
        <v>3250</v>
      </c>
      <c r="CI79" s="99" t="s">
        <v>3064</v>
      </c>
      <c r="CJ79" s="99" t="s">
        <v>3064</v>
      </c>
      <c r="CK79" s="99" t="s">
        <v>3064</v>
      </c>
      <c r="CL79" s="99" t="s">
        <v>3064</v>
      </c>
      <c r="CM79" s="99" t="s">
        <v>3064</v>
      </c>
      <c r="CN79" s="99" t="s">
        <v>3064</v>
      </c>
      <c r="CO79" s="99" t="s">
        <v>3064</v>
      </c>
      <c r="CP79" s="99" t="s">
        <v>3064</v>
      </c>
      <c r="CQ79" s="99" t="s">
        <v>3064</v>
      </c>
      <c r="CR79" s="99" t="s">
        <v>3064</v>
      </c>
      <c r="CS79" s="99" t="s">
        <v>3064</v>
      </c>
      <c r="CT79" s="102" t="s">
        <v>3250</v>
      </c>
      <c r="CU79" s="106" t="s">
        <v>3250</v>
      </c>
    </row>
    <row r="80" ht="15.4" customHeight="1" spans="1:99">
      <c r="A80" s="97" t="s">
        <v>3368</v>
      </c>
      <c r="B80" s="98" t="s">
        <v>3064</v>
      </c>
      <c r="C80" s="98" t="s">
        <v>3064</v>
      </c>
      <c r="D80" s="98" t="s">
        <v>3255</v>
      </c>
      <c r="E80" s="96">
        <v>59832</v>
      </c>
      <c r="F80" s="96">
        <v>59832</v>
      </c>
      <c r="G80" s="96">
        <v>32892</v>
      </c>
      <c r="H80" s="96">
        <v>26940</v>
      </c>
      <c r="I80" s="99" t="s">
        <v>3064</v>
      </c>
      <c r="J80" s="99" t="s">
        <v>3064</v>
      </c>
      <c r="K80" s="99" t="s">
        <v>3064</v>
      </c>
      <c r="L80" s="99" t="s">
        <v>3064</v>
      </c>
      <c r="M80" s="99" t="s">
        <v>3064</v>
      </c>
      <c r="N80" s="99" t="s">
        <v>3064</v>
      </c>
      <c r="O80" s="99" t="s">
        <v>3064</v>
      </c>
      <c r="P80" s="99" t="s">
        <v>3064</v>
      </c>
      <c r="Q80" s="99" t="s">
        <v>3064</v>
      </c>
      <c r="R80" s="99" t="s">
        <v>3064</v>
      </c>
      <c r="S80" s="99" t="s">
        <v>3064</v>
      </c>
      <c r="T80" s="99" t="s">
        <v>3064</v>
      </c>
      <c r="U80" s="99" t="s">
        <v>3064</v>
      </c>
      <c r="V80" s="99" t="s">
        <v>3064</v>
      </c>
      <c r="W80" s="99" t="s">
        <v>3064</v>
      </c>
      <c r="X80" s="99" t="s">
        <v>3064</v>
      </c>
      <c r="Y80" s="99" t="s">
        <v>3064</v>
      </c>
      <c r="Z80" s="99" t="s">
        <v>3064</v>
      </c>
      <c r="AA80" s="99" t="s">
        <v>3064</v>
      </c>
      <c r="AB80" s="99" t="s">
        <v>3064</v>
      </c>
      <c r="AC80" s="99" t="s">
        <v>3064</v>
      </c>
      <c r="AD80" s="99" t="s">
        <v>3064</v>
      </c>
      <c r="AE80" s="99" t="s">
        <v>3064</v>
      </c>
      <c r="AF80" s="99" t="s">
        <v>3064</v>
      </c>
      <c r="AG80" s="99" t="s">
        <v>3064</v>
      </c>
      <c r="AH80" s="99" t="s">
        <v>3064</v>
      </c>
      <c r="AI80" s="99" t="s">
        <v>3064</v>
      </c>
      <c r="AJ80" s="99" t="s">
        <v>3064</v>
      </c>
      <c r="AK80" s="99" t="s">
        <v>3064</v>
      </c>
      <c r="AL80" s="99" t="s">
        <v>3064</v>
      </c>
      <c r="AM80" s="99" t="s">
        <v>3064</v>
      </c>
      <c r="AN80" s="99" t="s">
        <v>3064</v>
      </c>
      <c r="AO80" s="99" t="s">
        <v>3064</v>
      </c>
      <c r="AP80" s="99" t="s">
        <v>3064</v>
      </c>
      <c r="AQ80" s="99" t="s">
        <v>3064</v>
      </c>
      <c r="AR80" s="99" t="s">
        <v>3064</v>
      </c>
      <c r="AS80" s="99" t="s">
        <v>3064</v>
      </c>
      <c r="AT80" s="99" t="s">
        <v>3064</v>
      </c>
      <c r="AU80" s="99" t="s">
        <v>3064</v>
      </c>
      <c r="AV80" s="99" t="s">
        <v>3064</v>
      </c>
      <c r="AW80" s="99" t="s">
        <v>3064</v>
      </c>
      <c r="AX80" s="99" t="s">
        <v>3064</v>
      </c>
      <c r="AY80" s="99" t="s">
        <v>3064</v>
      </c>
      <c r="AZ80" s="99" t="s">
        <v>3064</v>
      </c>
      <c r="BA80" s="99" t="s">
        <v>3064</v>
      </c>
      <c r="BB80" s="99" t="s">
        <v>3064</v>
      </c>
      <c r="BC80" s="99" t="s">
        <v>3064</v>
      </c>
      <c r="BD80" s="99" t="s">
        <v>3064</v>
      </c>
      <c r="BE80" s="99" t="s">
        <v>3064</v>
      </c>
      <c r="BF80" s="99" t="s">
        <v>3064</v>
      </c>
      <c r="BG80" s="99" t="s">
        <v>3064</v>
      </c>
      <c r="BH80" s="99" t="s">
        <v>3064</v>
      </c>
      <c r="BI80" s="102" t="s">
        <v>3250</v>
      </c>
      <c r="BJ80" s="102" t="s">
        <v>3250</v>
      </c>
      <c r="BK80" s="102" t="s">
        <v>3250</v>
      </c>
      <c r="BL80" s="102" t="s">
        <v>3250</v>
      </c>
      <c r="BM80" s="102" t="s">
        <v>3250</v>
      </c>
      <c r="BN80" s="102" t="s">
        <v>3250</v>
      </c>
      <c r="BO80" s="102" t="s">
        <v>3250</v>
      </c>
      <c r="BP80" s="102" t="s">
        <v>3250</v>
      </c>
      <c r="BQ80" s="102" t="s">
        <v>3250</v>
      </c>
      <c r="BR80" s="102" t="s">
        <v>3250</v>
      </c>
      <c r="BS80" s="102" t="s">
        <v>3250</v>
      </c>
      <c r="BT80" s="99" t="s">
        <v>3064</v>
      </c>
      <c r="BU80" s="99" t="s">
        <v>3064</v>
      </c>
      <c r="BV80" s="99" t="s">
        <v>3064</v>
      </c>
      <c r="BW80" s="99" t="s">
        <v>3064</v>
      </c>
      <c r="BX80" s="99" t="s">
        <v>3064</v>
      </c>
      <c r="BY80" s="99" t="s">
        <v>3064</v>
      </c>
      <c r="BZ80" s="99" t="s">
        <v>3064</v>
      </c>
      <c r="CA80" s="99" t="s">
        <v>3064</v>
      </c>
      <c r="CB80" s="99" t="s">
        <v>3064</v>
      </c>
      <c r="CC80" s="99" t="s">
        <v>3064</v>
      </c>
      <c r="CD80" s="99" t="s">
        <v>3064</v>
      </c>
      <c r="CE80" s="99" t="s">
        <v>3064</v>
      </c>
      <c r="CF80" s="99" t="s">
        <v>3064</v>
      </c>
      <c r="CG80" s="99" t="s">
        <v>3064</v>
      </c>
      <c r="CH80" s="102" t="s">
        <v>3250</v>
      </c>
      <c r="CI80" s="99" t="s">
        <v>3064</v>
      </c>
      <c r="CJ80" s="99" t="s">
        <v>3064</v>
      </c>
      <c r="CK80" s="99" t="s">
        <v>3064</v>
      </c>
      <c r="CL80" s="99" t="s">
        <v>3064</v>
      </c>
      <c r="CM80" s="99" t="s">
        <v>3064</v>
      </c>
      <c r="CN80" s="99" t="s">
        <v>3064</v>
      </c>
      <c r="CO80" s="99" t="s">
        <v>3064</v>
      </c>
      <c r="CP80" s="99" t="s">
        <v>3064</v>
      </c>
      <c r="CQ80" s="99" t="s">
        <v>3064</v>
      </c>
      <c r="CR80" s="99" t="s">
        <v>3064</v>
      </c>
      <c r="CS80" s="99" t="s">
        <v>3064</v>
      </c>
      <c r="CT80" s="102" t="s">
        <v>3250</v>
      </c>
      <c r="CU80" s="106" t="s">
        <v>3250</v>
      </c>
    </row>
    <row r="81" s="38" customFormat="1" ht="15.4" customHeight="1" spans="1:99">
      <c r="A81" s="97" t="s">
        <v>3369</v>
      </c>
      <c r="B81" s="98" t="s">
        <v>3064</v>
      </c>
      <c r="C81" s="98" t="s">
        <v>3064</v>
      </c>
      <c r="D81" s="98" t="s">
        <v>873</v>
      </c>
      <c r="E81" s="96">
        <v>2689016.42</v>
      </c>
      <c r="F81" s="96">
        <v>2293282.02</v>
      </c>
      <c r="G81" s="96">
        <v>908603</v>
      </c>
      <c r="H81" s="96">
        <v>1117375.68</v>
      </c>
      <c r="I81" s="96">
        <v>148290</v>
      </c>
      <c r="J81" s="99" t="s">
        <v>3064</v>
      </c>
      <c r="K81" s="96">
        <v>81553.34</v>
      </c>
      <c r="L81" s="99" t="s">
        <v>3064</v>
      </c>
      <c r="M81" s="99" t="s">
        <v>3064</v>
      </c>
      <c r="N81" s="99" t="s">
        <v>3064</v>
      </c>
      <c r="O81" s="96">
        <v>37460</v>
      </c>
      <c r="P81" s="96">
        <v>357034.4</v>
      </c>
      <c r="Q81" s="96">
        <v>55194.45</v>
      </c>
      <c r="R81" s="96">
        <v>2450</v>
      </c>
      <c r="S81" s="99" t="s">
        <v>3064</v>
      </c>
      <c r="T81" s="96">
        <v>70</v>
      </c>
      <c r="U81" s="96">
        <v>200</v>
      </c>
      <c r="V81" s="96">
        <v>7500</v>
      </c>
      <c r="W81" s="96">
        <v>5377.7</v>
      </c>
      <c r="X81" s="99" t="s">
        <v>3064</v>
      </c>
      <c r="Y81" s="99" t="s">
        <v>3064</v>
      </c>
      <c r="Z81" s="96">
        <v>25080</v>
      </c>
      <c r="AA81" s="99" t="s">
        <v>3064</v>
      </c>
      <c r="AB81" s="96">
        <v>4020</v>
      </c>
      <c r="AC81" s="96">
        <v>100000</v>
      </c>
      <c r="AD81" s="99" t="s">
        <v>3064</v>
      </c>
      <c r="AE81" s="96">
        <v>4120</v>
      </c>
      <c r="AF81" s="99" t="s">
        <v>3064</v>
      </c>
      <c r="AG81" s="99" t="s">
        <v>3064</v>
      </c>
      <c r="AH81" s="99" t="s">
        <v>3064</v>
      </c>
      <c r="AI81" s="99" t="s">
        <v>3064</v>
      </c>
      <c r="AJ81" s="99" t="s">
        <v>3064</v>
      </c>
      <c r="AK81" s="99" t="s">
        <v>3064</v>
      </c>
      <c r="AL81" s="99" t="s">
        <v>3064</v>
      </c>
      <c r="AM81" s="99" t="s">
        <v>3064</v>
      </c>
      <c r="AN81" s="96">
        <v>153022.25</v>
      </c>
      <c r="AO81" s="99" t="s">
        <v>3064</v>
      </c>
      <c r="AP81" s="99" t="s">
        <v>3064</v>
      </c>
      <c r="AQ81" s="99" t="s">
        <v>3064</v>
      </c>
      <c r="AR81" s="96">
        <v>38700</v>
      </c>
      <c r="AS81" s="99" t="s">
        <v>3064</v>
      </c>
      <c r="AT81" s="99" t="s">
        <v>3064</v>
      </c>
      <c r="AU81" s="99" t="s">
        <v>3064</v>
      </c>
      <c r="AV81" s="99" t="s">
        <v>3064</v>
      </c>
      <c r="AW81" s="99" t="s">
        <v>3064</v>
      </c>
      <c r="AX81" s="99" t="s">
        <v>3064</v>
      </c>
      <c r="AY81" s="99" t="s">
        <v>3064</v>
      </c>
      <c r="AZ81" s="99" t="s">
        <v>3064</v>
      </c>
      <c r="BA81" s="99" t="s">
        <v>3064</v>
      </c>
      <c r="BB81" s="99" t="s">
        <v>3064</v>
      </c>
      <c r="BC81" s="99" t="s">
        <v>3064</v>
      </c>
      <c r="BD81" s="99" t="s">
        <v>3064</v>
      </c>
      <c r="BE81" s="99" t="s">
        <v>3064</v>
      </c>
      <c r="BF81" s="96">
        <v>38700</v>
      </c>
      <c r="BG81" s="99" t="s">
        <v>3064</v>
      </c>
      <c r="BH81" s="99" t="s">
        <v>3064</v>
      </c>
      <c r="BI81" s="102" t="s">
        <v>3250</v>
      </c>
      <c r="BJ81" s="102" t="s">
        <v>3250</v>
      </c>
      <c r="BK81" s="102" t="s">
        <v>3250</v>
      </c>
      <c r="BL81" s="102" t="s">
        <v>3250</v>
      </c>
      <c r="BM81" s="102" t="s">
        <v>3250</v>
      </c>
      <c r="BN81" s="102" t="s">
        <v>3250</v>
      </c>
      <c r="BO81" s="102" t="s">
        <v>3250</v>
      </c>
      <c r="BP81" s="102" t="s">
        <v>3250</v>
      </c>
      <c r="BQ81" s="102" t="s">
        <v>3250</v>
      </c>
      <c r="BR81" s="102" t="s">
        <v>3250</v>
      </c>
      <c r="BS81" s="102" t="s">
        <v>3250</v>
      </c>
      <c r="BT81" s="99" t="s">
        <v>3064</v>
      </c>
      <c r="BU81" s="99" t="s">
        <v>3064</v>
      </c>
      <c r="BV81" s="99" t="s">
        <v>3064</v>
      </c>
      <c r="BW81" s="99" t="s">
        <v>3064</v>
      </c>
      <c r="BX81" s="99" t="s">
        <v>3064</v>
      </c>
      <c r="BY81" s="99" t="s">
        <v>3064</v>
      </c>
      <c r="BZ81" s="99" t="s">
        <v>3064</v>
      </c>
      <c r="CA81" s="99" t="s">
        <v>3064</v>
      </c>
      <c r="CB81" s="99" t="s">
        <v>3064</v>
      </c>
      <c r="CC81" s="99" t="s">
        <v>3064</v>
      </c>
      <c r="CD81" s="99" t="s">
        <v>3064</v>
      </c>
      <c r="CE81" s="99" t="s">
        <v>3064</v>
      </c>
      <c r="CF81" s="99" t="s">
        <v>3064</v>
      </c>
      <c r="CG81" s="99" t="s">
        <v>3064</v>
      </c>
      <c r="CH81" s="102" t="s">
        <v>3250</v>
      </c>
      <c r="CI81" s="99" t="s">
        <v>3064</v>
      </c>
      <c r="CJ81" s="99" t="s">
        <v>3064</v>
      </c>
      <c r="CK81" s="99" t="s">
        <v>3064</v>
      </c>
      <c r="CL81" s="99" t="s">
        <v>3064</v>
      </c>
      <c r="CM81" s="99" t="s">
        <v>3064</v>
      </c>
      <c r="CN81" s="99" t="s">
        <v>3064</v>
      </c>
      <c r="CO81" s="99" t="s">
        <v>3064</v>
      </c>
      <c r="CP81" s="99" t="s">
        <v>3064</v>
      </c>
      <c r="CQ81" s="99" t="s">
        <v>3064</v>
      </c>
      <c r="CR81" s="99" t="s">
        <v>3064</v>
      </c>
      <c r="CS81" s="99" t="s">
        <v>3064</v>
      </c>
      <c r="CT81" s="102" t="s">
        <v>3250</v>
      </c>
      <c r="CU81" s="106" t="s">
        <v>3250</v>
      </c>
    </row>
    <row r="82" ht="15.4" customHeight="1" spans="1:99">
      <c r="A82" s="97" t="s">
        <v>3370</v>
      </c>
      <c r="B82" s="98" t="s">
        <v>3064</v>
      </c>
      <c r="C82" s="98" t="s">
        <v>3064</v>
      </c>
      <c r="D82" s="98" t="s">
        <v>3371</v>
      </c>
      <c r="E82" s="96">
        <v>2689016.42</v>
      </c>
      <c r="F82" s="96">
        <v>2293282.02</v>
      </c>
      <c r="G82" s="96">
        <v>908603</v>
      </c>
      <c r="H82" s="96">
        <v>1117375.68</v>
      </c>
      <c r="I82" s="96">
        <v>148290</v>
      </c>
      <c r="J82" s="99" t="s">
        <v>3064</v>
      </c>
      <c r="K82" s="96">
        <v>81553.34</v>
      </c>
      <c r="L82" s="99" t="s">
        <v>3064</v>
      </c>
      <c r="M82" s="99" t="s">
        <v>3064</v>
      </c>
      <c r="N82" s="99" t="s">
        <v>3064</v>
      </c>
      <c r="O82" s="96">
        <v>37460</v>
      </c>
      <c r="P82" s="96">
        <v>357034.4</v>
      </c>
      <c r="Q82" s="96">
        <v>55194.45</v>
      </c>
      <c r="R82" s="96">
        <v>2450</v>
      </c>
      <c r="S82" s="99" t="s">
        <v>3064</v>
      </c>
      <c r="T82" s="96">
        <v>70</v>
      </c>
      <c r="U82" s="96">
        <v>200</v>
      </c>
      <c r="V82" s="96">
        <v>7500</v>
      </c>
      <c r="W82" s="96">
        <v>5377.7</v>
      </c>
      <c r="X82" s="99" t="s">
        <v>3064</v>
      </c>
      <c r="Y82" s="99" t="s">
        <v>3064</v>
      </c>
      <c r="Z82" s="96">
        <v>25080</v>
      </c>
      <c r="AA82" s="99" t="s">
        <v>3064</v>
      </c>
      <c r="AB82" s="96">
        <v>4020</v>
      </c>
      <c r="AC82" s="96">
        <v>100000</v>
      </c>
      <c r="AD82" s="99" t="s">
        <v>3064</v>
      </c>
      <c r="AE82" s="96">
        <v>4120</v>
      </c>
      <c r="AF82" s="99" t="s">
        <v>3064</v>
      </c>
      <c r="AG82" s="99" t="s">
        <v>3064</v>
      </c>
      <c r="AH82" s="99" t="s">
        <v>3064</v>
      </c>
      <c r="AI82" s="99" t="s">
        <v>3064</v>
      </c>
      <c r="AJ82" s="99" t="s">
        <v>3064</v>
      </c>
      <c r="AK82" s="99" t="s">
        <v>3064</v>
      </c>
      <c r="AL82" s="99" t="s">
        <v>3064</v>
      </c>
      <c r="AM82" s="99" t="s">
        <v>3064</v>
      </c>
      <c r="AN82" s="96">
        <v>153022.25</v>
      </c>
      <c r="AO82" s="99" t="s">
        <v>3064</v>
      </c>
      <c r="AP82" s="99" t="s">
        <v>3064</v>
      </c>
      <c r="AQ82" s="99" t="s">
        <v>3064</v>
      </c>
      <c r="AR82" s="96">
        <v>38700</v>
      </c>
      <c r="AS82" s="99" t="s">
        <v>3064</v>
      </c>
      <c r="AT82" s="99" t="s">
        <v>3064</v>
      </c>
      <c r="AU82" s="99" t="s">
        <v>3064</v>
      </c>
      <c r="AV82" s="99" t="s">
        <v>3064</v>
      </c>
      <c r="AW82" s="99" t="s">
        <v>3064</v>
      </c>
      <c r="AX82" s="99" t="s">
        <v>3064</v>
      </c>
      <c r="AY82" s="99" t="s">
        <v>3064</v>
      </c>
      <c r="AZ82" s="99" t="s">
        <v>3064</v>
      </c>
      <c r="BA82" s="99" t="s">
        <v>3064</v>
      </c>
      <c r="BB82" s="99" t="s">
        <v>3064</v>
      </c>
      <c r="BC82" s="99" t="s">
        <v>3064</v>
      </c>
      <c r="BD82" s="99" t="s">
        <v>3064</v>
      </c>
      <c r="BE82" s="99" t="s">
        <v>3064</v>
      </c>
      <c r="BF82" s="96">
        <v>38700</v>
      </c>
      <c r="BG82" s="99" t="s">
        <v>3064</v>
      </c>
      <c r="BH82" s="99" t="s">
        <v>3064</v>
      </c>
      <c r="BI82" s="102" t="s">
        <v>3250</v>
      </c>
      <c r="BJ82" s="102" t="s">
        <v>3250</v>
      </c>
      <c r="BK82" s="102" t="s">
        <v>3250</v>
      </c>
      <c r="BL82" s="102" t="s">
        <v>3250</v>
      </c>
      <c r="BM82" s="102" t="s">
        <v>3250</v>
      </c>
      <c r="BN82" s="102" t="s">
        <v>3250</v>
      </c>
      <c r="BO82" s="102" t="s">
        <v>3250</v>
      </c>
      <c r="BP82" s="102" t="s">
        <v>3250</v>
      </c>
      <c r="BQ82" s="102" t="s">
        <v>3250</v>
      </c>
      <c r="BR82" s="102" t="s">
        <v>3250</v>
      </c>
      <c r="BS82" s="102" t="s">
        <v>3250</v>
      </c>
      <c r="BT82" s="99" t="s">
        <v>3064</v>
      </c>
      <c r="BU82" s="99" t="s">
        <v>3064</v>
      </c>
      <c r="BV82" s="99" t="s">
        <v>3064</v>
      </c>
      <c r="BW82" s="99" t="s">
        <v>3064</v>
      </c>
      <c r="BX82" s="99" t="s">
        <v>3064</v>
      </c>
      <c r="BY82" s="99" t="s">
        <v>3064</v>
      </c>
      <c r="BZ82" s="99" t="s">
        <v>3064</v>
      </c>
      <c r="CA82" s="99" t="s">
        <v>3064</v>
      </c>
      <c r="CB82" s="99" t="s">
        <v>3064</v>
      </c>
      <c r="CC82" s="99" t="s">
        <v>3064</v>
      </c>
      <c r="CD82" s="99" t="s">
        <v>3064</v>
      </c>
      <c r="CE82" s="99" t="s">
        <v>3064</v>
      </c>
      <c r="CF82" s="99" t="s">
        <v>3064</v>
      </c>
      <c r="CG82" s="99" t="s">
        <v>3064</v>
      </c>
      <c r="CH82" s="102" t="s">
        <v>3250</v>
      </c>
      <c r="CI82" s="99" t="s">
        <v>3064</v>
      </c>
      <c r="CJ82" s="99" t="s">
        <v>3064</v>
      </c>
      <c r="CK82" s="99" t="s">
        <v>3064</v>
      </c>
      <c r="CL82" s="99" t="s">
        <v>3064</v>
      </c>
      <c r="CM82" s="99" t="s">
        <v>3064</v>
      </c>
      <c r="CN82" s="99" t="s">
        <v>3064</v>
      </c>
      <c r="CO82" s="99" t="s">
        <v>3064</v>
      </c>
      <c r="CP82" s="99" t="s">
        <v>3064</v>
      </c>
      <c r="CQ82" s="99" t="s">
        <v>3064</v>
      </c>
      <c r="CR82" s="99" t="s">
        <v>3064</v>
      </c>
      <c r="CS82" s="99" t="s">
        <v>3064</v>
      </c>
      <c r="CT82" s="102" t="s">
        <v>3250</v>
      </c>
      <c r="CU82" s="106" t="s">
        <v>3250</v>
      </c>
    </row>
    <row r="83" s="38" customFormat="1" ht="15.4" customHeight="1" spans="1:99">
      <c r="A83" s="97" t="s">
        <v>3372</v>
      </c>
      <c r="B83" s="98" t="s">
        <v>3064</v>
      </c>
      <c r="C83" s="98" t="s">
        <v>3064</v>
      </c>
      <c r="D83" s="98" t="s">
        <v>3373</v>
      </c>
      <c r="E83" s="96">
        <v>2689016.42</v>
      </c>
      <c r="F83" s="96">
        <v>2293282.02</v>
      </c>
      <c r="G83" s="96">
        <v>908603</v>
      </c>
      <c r="H83" s="96">
        <v>1117375.68</v>
      </c>
      <c r="I83" s="96">
        <v>148290</v>
      </c>
      <c r="J83" s="99" t="s">
        <v>3064</v>
      </c>
      <c r="K83" s="96">
        <v>81553.34</v>
      </c>
      <c r="L83" s="99" t="s">
        <v>3064</v>
      </c>
      <c r="M83" s="99" t="s">
        <v>3064</v>
      </c>
      <c r="N83" s="99" t="s">
        <v>3064</v>
      </c>
      <c r="O83" s="96">
        <v>37460</v>
      </c>
      <c r="P83" s="96">
        <v>357034.4</v>
      </c>
      <c r="Q83" s="96">
        <v>55194.45</v>
      </c>
      <c r="R83" s="96">
        <v>2450</v>
      </c>
      <c r="S83" s="99" t="s">
        <v>3064</v>
      </c>
      <c r="T83" s="96">
        <v>70</v>
      </c>
      <c r="U83" s="96">
        <v>200</v>
      </c>
      <c r="V83" s="96">
        <v>7500</v>
      </c>
      <c r="W83" s="96">
        <v>5377.7</v>
      </c>
      <c r="X83" s="99" t="s">
        <v>3064</v>
      </c>
      <c r="Y83" s="99" t="s">
        <v>3064</v>
      </c>
      <c r="Z83" s="96">
        <v>25080</v>
      </c>
      <c r="AA83" s="99" t="s">
        <v>3064</v>
      </c>
      <c r="AB83" s="96">
        <v>4020</v>
      </c>
      <c r="AC83" s="96">
        <v>100000</v>
      </c>
      <c r="AD83" s="99" t="s">
        <v>3064</v>
      </c>
      <c r="AE83" s="96">
        <v>4120</v>
      </c>
      <c r="AF83" s="99" t="s">
        <v>3064</v>
      </c>
      <c r="AG83" s="99" t="s">
        <v>3064</v>
      </c>
      <c r="AH83" s="99" t="s">
        <v>3064</v>
      </c>
      <c r="AI83" s="99" t="s">
        <v>3064</v>
      </c>
      <c r="AJ83" s="99" t="s">
        <v>3064</v>
      </c>
      <c r="AK83" s="99" t="s">
        <v>3064</v>
      </c>
      <c r="AL83" s="99" t="s">
        <v>3064</v>
      </c>
      <c r="AM83" s="99" t="s">
        <v>3064</v>
      </c>
      <c r="AN83" s="96">
        <v>153022.25</v>
      </c>
      <c r="AO83" s="99" t="s">
        <v>3064</v>
      </c>
      <c r="AP83" s="99" t="s">
        <v>3064</v>
      </c>
      <c r="AQ83" s="99" t="s">
        <v>3064</v>
      </c>
      <c r="AR83" s="96">
        <v>38700</v>
      </c>
      <c r="AS83" s="99" t="s">
        <v>3064</v>
      </c>
      <c r="AT83" s="99" t="s">
        <v>3064</v>
      </c>
      <c r="AU83" s="99" t="s">
        <v>3064</v>
      </c>
      <c r="AV83" s="99" t="s">
        <v>3064</v>
      </c>
      <c r="AW83" s="99" t="s">
        <v>3064</v>
      </c>
      <c r="AX83" s="99" t="s">
        <v>3064</v>
      </c>
      <c r="AY83" s="99" t="s">
        <v>3064</v>
      </c>
      <c r="AZ83" s="99" t="s">
        <v>3064</v>
      </c>
      <c r="BA83" s="99" t="s">
        <v>3064</v>
      </c>
      <c r="BB83" s="99" t="s">
        <v>3064</v>
      </c>
      <c r="BC83" s="99" t="s">
        <v>3064</v>
      </c>
      <c r="BD83" s="99" t="s">
        <v>3064</v>
      </c>
      <c r="BE83" s="99" t="s">
        <v>3064</v>
      </c>
      <c r="BF83" s="96">
        <v>38700</v>
      </c>
      <c r="BG83" s="99" t="s">
        <v>3064</v>
      </c>
      <c r="BH83" s="99" t="s">
        <v>3064</v>
      </c>
      <c r="BI83" s="102" t="s">
        <v>3250</v>
      </c>
      <c r="BJ83" s="102" t="s">
        <v>3250</v>
      </c>
      <c r="BK83" s="102" t="s">
        <v>3250</v>
      </c>
      <c r="BL83" s="102" t="s">
        <v>3250</v>
      </c>
      <c r="BM83" s="102" t="s">
        <v>3250</v>
      </c>
      <c r="BN83" s="102" t="s">
        <v>3250</v>
      </c>
      <c r="BO83" s="102" t="s">
        <v>3250</v>
      </c>
      <c r="BP83" s="102" t="s">
        <v>3250</v>
      </c>
      <c r="BQ83" s="102" t="s">
        <v>3250</v>
      </c>
      <c r="BR83" s="102" t="s">
        <v>3250</v>
      </c>
      <c r="BS83" s="102" t="s">
        <v>3250</v>
      </c>
      <c r="BT83" s="99" t="s">
        <v>3064</v>
      </c>
      <c r="BU83" s="99" t="s">
        <v>3064</v>
      </c>
      <c r="BV83" s="99" t="s">
        <v>3064</v>
      </c>
      <c r="BW83" s="99" t="s">
        <v>3064</v>
      </c>
      <c r="BX83" s="99" t="s">
        <v>3064</v>
      </c>
      <c r="BY83" s="99" t="s">
        <v>3064</v>
      </c>
      <c r="BZ83" s="99" t="s">
        <v>3064</v>
      </c>
      <c r="CA83" s="99" t="s">
        <v>3064</v>
      </c>
      <c r="CB83" s="99" t="s">
        <v>3064</v>
      </c>
      <c r="CC83" s="99" t="s">
        <v>3064</v>
      </c>
      <c r="CD83" s="99" t="s">
        <v>3064</v>
      </c>
      <c r="CE83" s="99" t="s">
        <v>3064</v>
      </c>
      <c r="CF83" s="99" t="s">
        <v>3064</v>
      </c>
      <c r="CG83" s="99" t="s">
        <v>3064</v>
      </c>
      <c r="CH83" s="102" t="s">
        <v>3250</v>
      </c>
      <c r="CI83" s="99" t="s">
        <v>3064</v>
      </c>
      <c r="CJ83" s="99" t="s">
        <v>3064</v>
      </c>
      <c r="CK83" s="99" t="s">
        <v>3064</v>
      </c>
      <c r="CL83" s="99" t="s">
        <v>3064</v>
      </c>
      <c r="CM83" s="99" t="s">
        <v>3064</v>
      </c>
      <c r="CN83" s="99" t="s">
        <v>3064</v>
      </c>
      <c r="CO83" s="99" t="s">
        <v>3064</v>
      </c>
      <c r="CP83" s="99" t="s">
        <v>3064</v>
      </c>
      <c r="CQ83" s="99" t="s">
        <v>3064</v>
      </c>
      <c r="CR83" s="99" t="s">
        <v>3064</v>
      </c>
      <c r="CS83" s="99" t="s">
        <v>3064</v>
      </c>
      <c r="CT83" s="102" t="s">
        <v>3250</v>
      </c>
      <c r="CU83" s="106" t="s">
        <v>3250</v>
      </c>
    </row>
    <row r="84" ht="15.4" customHeight="1" spans="1:99">
      <c r="A84" s="97" t="s">
        <v>3374</v>
      </c>
      <c r="B84" s="98" t="s">
        <v>3064</v>
      </c>
      <c r="C84" s="98" t="s">
        <v>3064</v>
      </c>
      <c r="D84" s="98" t="s">
        <v>1040</v>
      </c>
      <c r="E84" s="96">
        <v>3739111.62</v>
      </c>
      <c r="F84" s="99" t="s">
        <v>3064</v>
      </c>
      <c r="G84" s="99" t="s">
        <v>3064</v>
      </c>
      <c r="H84" s="99" t="s">
        <v>3064</v>
      </c>
      <c r="I84" s="99" t="s">
        <v>3064</v>
      </c>
      <c r="J84" s="99" t="s">
        <v>3064</v>
      </c>
      <c r="K84" s="99" t="s">
        <v>3064</v>
      </c>
      <c r="L84" s="99" t="s">
        <v>3064</v>
      </c>
      <c r="M84" s="99" t="s">
        <v>3064</v>
      </c>
      <c r="N84" s="99" t="s">
        <v>3064</v>
      </c>
      <c r="O84" s="99" t="s">
        <v>3064</v>
      </c>
      <c r="P84" s="99" t="s">
        <v>3064</v>
      </c>
      <c r="Q84" s="99" t="s">
        <v>3064</v>
      </c>
      <c r="R84" s="99" t="s">
        <v>3064</v>
      </c>
      <c r="S84" s="99" t="s">
        <v>3064</v>
      </c>
      <c r="T84" s="99" t="s">
        <v>3064</v>
      </c>
      <c r="U84" s="99" t="s">
        <v>3064</v>
      </c>
      <c r="V84" s="99" t="s">
        <v>3064</v>
      </c>
      <c r="W84" s="99" t="s">
        <v>3064</v>
      </c>
      <c r="X84" s="99" t="s">
        <v>3064</v>
      </c>
      <c r="Y84" s="99" t="s">
        <v>3064</v>
      </c>
      <c r="Z84" s="99" t="s">
        <v>3064</v>
      </c>
      <c r="AA84" s="99" t="s">
        <v>3064</v>
      </c>
      <c r="AB84" s="99" t="s">
        <v>3064</v>
      </c>
      <c r="AC84" s="99" t="s">
        <v>3064</v>
      </c>
      <c r="AD84" s="99" t="s">
        <v>3064</v>
      </c>
      <c r="AE84" s="99" t="s">
        <v>3064</v>
      </c>
      <c r="AF84" s="99" t="s">
        <v>3064</v>
      </c>
      <c r="AG84" s="99" t="s">
        <v>3064</v>
      </c>
      <c r="AH84" s="99" t="s">
        <v>3064</v>
      </c>
      <c r="AI84" s="99" t="s">
        <v>3064</v>
      </c>
      <c r="AJ84" s="99" t="s">
        <v>3064</v>
      </c>
      <c r="AK84" s="99" t="s">
        <v>3064</v>
      </c>
      <c r="AL84" s="99" t="s">
        <v>3064</v>
      </c>
      <c r="AM84" s="99" t="s">
        <v>3064</v>
      </c>
      <c r="AN84" s="99" t="s">
        <v>3064</v>
      </c>
      <c r="AO84" s="99" t="s">
        <v>3064</v>
      </c>
      <c r="AP84" s="99" t="s">
        <v>3064</v>
      </c>
      <c r="AQ84" s="99" t="s">
        <v>3064</v>
      </c>
      <c r="AR84" s="96">
        <v>3739111.62</v>
      </c>
      <c r="AS84" s="99" t="s">
        <v>3064</v>
      </c>
      <c r="AT84" s="99" t="s">
        <v>3064</v>
      </c>
      <c r="AU84" s="99" t="s">
        <v>3064</v>
      </c>
      <c r="AV84" s="99" t="s">
        <v>3064</v>
      </c>
      <c r="AW84" s="99" t="s">
        <v>3064</v>
      </c>
      <c r="AX84" s="99" t="s">
        <v>3064</v>
      </c>
      <c r="AY84" s="99" t="s">
        <v>3064</v>
      </c>
      <c r="AZ84" s="99" t="s">
        <v>3064</v>
      </c>
      <c r="BA84" s="99" t="s">
        <v>3064</v>
      </c>
      <c r="BB84" s="99" t="s">
        <v>3064</v>
      </c>
      <c r="BC84" s="96">
        <v>3739111.62</v>
      </c>
      <c r="BD84" s="99" t="s">
        <v>3064</v>
      </c>
      <c r="BE84" s="99" t="s">
        <v>3064</v>
      </c>
      <c r="BF84" s="99" t="s">
        <v>3064</v>
      </c>
      <c r="BG84" s="99" t="s">
        <v>3064</v>
      </c>
      <c r="BH84" s="99" t="s">
        <v>3064</v>
      </c>
      <c r="BI84" s="102" t="s">
        <v>3250</v>
      </c>
      <c r="BJ84" s="102" t="s">
        <v>3250</v>
      </c>
      <c r="BK84" s="102" t="s">
        <v>3250</v>
      </c>
      <c r="BL84" s="102" t="s">
        <v>3250</v>
      </c>
      <c r="BM84" s="102" t="s">
        <v>3250</v>
      </c>
      <c r="BN84" s="102" t="s">
        <v>3250</v>
      </c>
      <c r="BO84" s="102" t="s">
        <v>3250</v>
      </c>
      <c r="BP84" s="102" t="s">
        <v>3250</v>
      </c>
      <c r="BQ84" s="102" t="s">
        <v>3250</v>
      </c>
      <c r="BR84" s="102" t="s">
        <v>3250</v>
      </c>
      <c r="BS84" s="102" t="s">
        <v>3250</v>
      </c>
      <c r="BT84" s="99" t="s">
        <v>3064</v>
      </c>
      <c r="BU84" s="99" t="s">
        <v>3064</v>
      </c>
      <c r="BV84" s="99" t="s">
        <v>3064</v>
      </c>
      <c r="BW84" s="99" t="s">
        <v>3064</v>
      </c>
      <c r="BX84" s="99" t="s">
        <v>3064</v>
      </c>
      <c r="BY84" s="99" t="s">
        <v>3064</v>
      </c>
      <c r="BZ84" s="99" t="s">
        <v>3064</v>
      </c>
      <c r="CA84" s="99" t="s">
        <v>3064</v>
      </c>
      <c r="CB84" s="99" t="s">
        <v>3064</v>
      </c>
      <c r="CC84" s="99" t="s">
        <v>3064</v>
      </c>
      <c r="CD84" s="99" t="s">
        <v>3064</v>
      </c>
      <c r="CE84" s="99" t="s">
        <v>3064</v>
      </c>
      <c r="CF84" s="99" t="s">
        <v>3064</v>
      </c>
      <c r="CG84" s="99" t="s">
        <v>3064</v>
      </c>
      <c r="CH84" s="102" t="s">
        <v>3250</v>
      </c>
      <c r="CI84" s="99" t="s">
        <v>3064</v>
      </c>
      <c r="CJ84" s="99" t="s">
        <v>3064</v>
      </c>
      <c r="CK84" s="99" t="s">
        <v>3064</v>
      </c>
      <c r="CL84" s="99" t="s">
        <v>3064</v>
      </c>
      <c r="CM84" s="99" t="s">
        <v>3064</v>
      </c>
      <c r="CN84" s="99" t="s">
        <v>3064</v>
      </c>
      <c r="CO84" s="99" t="s">
        <v>3064</v>
      </c>
      <c r="CP84" s="99" t="s">
        <v>3064</v>
      </c>
      <c r="CQ84" s="99" t="s">
        <v>3064</v>
      </c>
      <c r="CR84" s="99" t="s">
        <v>3064</v>
      </c>
      <c r="CS84" s="99" t="s">
        <v>3064</v>
      </c>
      <c r="CT84" s="102" t="s">
        <v>3250</v>
      </c>
      <c r="CU84" s="106" t="s">
        <v>3250</v>
      </c>
    </row>
    <row r="85" s="38" customFormat="1" ht="15.4" customHeight="1" spans="1:99">
      <c r="A85" s="97" t="s">
        <v>3375</v>
      </c>
      <c r="B85" s="98" t="s">
        <v>3064</v>
      </c>
      <c r="C85" s="98" t="s">
        <v>3064</v>
      </c>
      <c r="D85" s="98" t="s">
        <v>3376</v>
      </c>
      <c r="E85" s="96">
        <v>3739111.62</v>
      </c>
      <c r="F85" s="99" t="s">
        <v>3064</v>
      </c>
      <c r="G85" s="99" t="s">
        <v>3064</v>
      </c>
      <c r="H85" s="99" t="s">
        <v>3064</v>
      </c>
      <c r="I85" s="99" t="s">
        <v>3064</v>
      </c>
      <c r="J85" s="99" t="s">
        <v>3064</v>
      </c>
      <c r="K85" s="99" t="s">
        <v>3064</v>
      </c>
      <c r="L85" s="99" t="s">
        <v>3064</v>
      </c>
      <c r="M85" s="99" t="s">
        <v>3064</v>
      </c>
      <c r="N85" s="99" t="s">
        <v>3064</v>
      </c>
      <c r="O85" s="99" t="s">
        <v>3064</v>
      </c>
      <c r="P85" s="99" t="s">
        <v>3064</v>
      </c>
      <c r="Q85" s="99" t="s">
        <v>3064</v>
      </c>
      <c r="R85" s="99" t="s">
        <v>3064</v>
      </c>
      <c r="S85" s="99" t="s">
        <v>3064</v>
      </c>
      <c r="T85" s="99" t="s">
        <v>3064</v>
      </c>
      <c r="U85" s="99" t="s">
        <v>3064</v>
      </c>
      <c r="V85" s="99" t="s">
        <v>3064</v>
      </c>
      <c r="W85" s="99" t="s">
        <v>3064</v>
      </c>
      <c r="X85" s="99" t="s">
        <v>3064</v>
      </c>
      <c r="Y85" s="99" t="s">
        <v>3064</v>
      </c>
      <c r="Z85" s="99" t="s">
        <v>3064</v>
      </c>
      <c r="AA85" s="99" t="s">
        <v>3064</v>
      </c>
      <c r="AB85" s="99" t="s">
        <v>3064</v>
      </c>
      <c r="AC85" s="99" t="s">
        <v>3064</v>
      </c>
      <c r="AD85" s="99" t="s">
        <v>3064</v>
      </c>
      <c r="AE85" s="99" t="s">
        <v>3064</v>
      </c>
      <c r="AF85" s="99" t="s">
        <v>3064</v>
      </c>
      <c r="AG85" s="99" t="s">
        <v>3064</v>
      </c>
      <c r="AH85" s="99" t="s">
        <v>3064</v>
      </c>
      <c r="AI85" s="99" t="s">
        <v>3064</v>
      </c>
      <c r="AJ85" s="99" t="s">
        <v>3064</v>
      </c>
      <c r="AK85" s="99" t="s">
        <v>3064</v>
      </c>
      <c r="AL85" s="99" t="s">
        <v>3064</v>
      </c>
      <c r="AM85" s="99" t="s">
        <v>3064</v>
      </c>
      <c r="AN85" s="99" t="s">
        <v>3064</v>
      </c>
      <c r="AO85" s="99" t="s">
        <v>3064</v>
      </c>
      <c r="AP85" s="99" t="s">
        <v>3064</v>
      </c>
      <c r="AQ85" s="99" t="s">
        <v>3064</v>
      </c>
      <c r="AR85" s="96">
        <v>3739111.62</v>
      </c>
      <c r="AS85" s="99" t="s">
        <v>3064</v>
      </c>
      <c r="AT85" s="99" t="s">
        <v>3064</v>
      </c>
      <c r="AU85" s="99" t="s">
        <v>3064</v>
      </c>
      <c r="AV85" s="99" t="s">
        <v>3064</v>
      </c>
      <c r="AW85" s="99" t="s">
        <v>3064</v>
      </c>
      <c r="AX85" s="99" t="s">
        <v>3064</v>
      </c>
      <c r="AY85" s="99" t="s">
        <v>3064</v>
      </c>
      <c r="AZ85" s="99" t="s">
        <v>3064</v>
      </c>
      <c r="BA85" s="99" t="s">
        <v>3064</v>
      </c>
      <c r="BB85" s="99" t="s">
        <v>3064</v>
      </c>
      <c r="BC85" s="96">
        <v>3739111.62</v>
      </c>
      <c r="BD85" s="99" t="s">
        <v>3064</v>
      </c>
      <c r="BE85" s="99" t="s">
        <v>3064</v>
      </c>
      <c r="BF85" s="99" t="s">
        <v>3064</v>
      </c>
      <c r="BG85" s="99" t="s">
        <v>3064</v>
      </c>
      <c r="BH85" s="99" t="s">
        <v>3064</v>
      </c>
      <c r="BI85" s="102" t="s">
        <v>3250</v>
      </c>
      <c r="BJ85" s="102" t="s">
        <v>3250</v>
      </c>
      <c r="BK85" s="102" t="s">
        <v>3250</v>
      </c>
      <c r="BL85" s="102" t="s">
        <v>3250</v>
      </c>
      <c r="BM85" s="102" t="s">
        <v>3250</v>
      </c>
      <c r="BN85" s="102" t="s">
        <v>3250</v>
      </c>
      <c r="BO85" s="102" t="s">
        <v>3250</v>
      </c>
      <c r="BP85" s="102" t="s">
        <v>3250</v>
      </c>
      <c r="BQ85" s="102" t="s">
        <v>3250</v>
      </c>
      <c r="BR85" s="102" t="s">
        <v>3250</v>
      </c>
      <c r="BS85" s="102" t="s">
        <v>3250</v>
      </c>
      <c r="BT85" s="99" t="s">
        <v>3064</v>
      </c>
      <c r="BU85" s="99" t="s">
        <v>3064</v>
      </c>
      <c r="BV85" s="99" t="s">
        <v>3064</v>
      </c>
      <c r="BW85" s="99" t="s">
        <v>3064</v>
      </c>
      <c r="BX85" s="99" t="s">
        <v>3064</v>
      </c>
      <c r="BY85" s="99" t="s">
        <v>3064</v>
      </c>
      <c r="BZ85" s="99" t="s">
        <v>3064</v>
      </c>
      <c r="CA85" s="99" t="s">
        <v>3064</v>
      </c>
      <c r="CB85" s="99" t="s">
        <v>3064</v>
      </c>
      <c r="CC85" s="99" t="s">
        <v>3064</v>
      </c>
      <c r="CD85" s="99" t="s">
        <v>3064</v>
      </c>
      <c r="CE85" s="99" t="s">
        <v>3064</v>
      </c>
      <c r="CF85" s="99" t="s">
        <v>3064</v>
      </c>
      <c r="CG85" s="99" t="s">
        <v>3064</v>
      </c>
      <c r="CH85" s="102" t="s">
        <v>3250</v>
      </c>
      <c r="CI85" s="99" t="s">
        <v>3064</v>
      </c>
      <c r="CJ85" s="99" t="s">
        <v>3064</v>
      </c>
      <c r="CK85" s="99" t="s">
        <v>3064</v>
      </c>
      <c r="CL85" s="99" t="s">
        <v>3064</v>
      </c>
      <c r="CM85" s="99" t="s">
        <v>3064</v>
      </c>
      <c r="CN85" s="99" t="s">
        <v>3064</v>
      </c>
      <c r="CO85" s="99" t="s">
        <v>3064</v>
      </c>
      <c r="CP85" s="99" t="s">
        <v>3064</v>
      </c>
      <c r="CQ85" s="99" t="s">
        <v>3064</v>
      </c>
      <c r="CR85" s="99" t="s">
        <v>3064</v>
      </c>
      <c r="CS85" s="99" t="s">
        <v>3064</v>
      </c>
      <c r="CT85" s="102" t="s">
        <v>3250</v>
      </c>
      <c r="CU85" s="106" t="s">
        <v>3250</v>
      </c>
    </row>
    <row r="86" ht="15.4" customHeight="1" spans="1:99">
      <c r="A86" s="107" t="s">
        <v>3377</v>
      </c>
      <c r="B86" s="108" t="s">
        <v>3064</v>
      </c>
      <c r="C86" s="108" t="s">
        <v>3064</v>
      </c>
      <c r="D86" s="108" t="s">
        <v>3378</v>
      </c>
      <c r="E86" s="109">
        <v>3739111.62</v>
      </c>
      <c r="F86" s="110" t="s">
        <v>3064</v>
      </c>
      <c r="G86" s="110" t="s">
        <v>3064</v>
      </c>
      <c r="H86" s="110" t="s">
        <v>3064</v>
      </c>
      <c r="I86" s="110" t="s">
        <v>3064</v>
      </c>
      <c r="J86" s="110" t="s">
        <v>3064</v>
      </c>
      <c r="K86" s="110" t="s">
        <v>3064</v>
      </c>
      <c r="L86" s="110" t="s">
        <v>3064</v>
      </c>
      <c r="M86" s="110" t="s">
        <v>3064</v>
      </c>
      <c r="N86" s="110" t="s">
        <v>3064</v>
      </c>
      <c r="O86" s="110" t="s">
        <v>3064</v>
      </c>
      <c r="P86" s="110" t="s">
        <v>3064</v>
      </c>
      <c r="Q86" s="110" t="s">
        <v>3064</v>
      </c>
      <c r="R86" s="110" t="s">
        <v>3064</v>
      </c>
      <c r="S86" s="110" t="s">
        <v>3064</v>
      </c>
      <c r="T86" s="110" t="s">
        <v>3064</v>
      </c>
      <c r="U86" s="110" t="s">
        <v>3064</v>
      </c>
      <c r="V86" s="110" t="s">
        <v>3064</v>
      </c>
      <c r="W86" s="110" t="s">
        <v>3064</v>
      </c>
      <c r="X86" s="110" t="s">
        <v>3064</v>
      </c>
      <c r="Y86" s="110" t="s">
        <v>3064</v>
      </c>
      <c r="Z86" s="110" t="s">
        <v>3064</v>
      </c>
      <c r="AA86" s="110" t="s">
        <v>3064</v>
      </c>
      <c r="AB86" s="110" t="s">
        <v>3064</v>
      </c>
      <c r="AC86" s="110" t="s">
        <v>3064</v>
      </c>
      <c r="AD86" s="110" t="s">
        <v>3064</v>
      </c>
      <c r="AE86" s="110" t="s">
        <v>3064</v>
      </c>
      <c r="AF86" s="110" t="s">
        <v>3064</v>
      </c>
      <c r="AG86" s="110" t="s">
        <v>3064</v>
      </c>
      <c r="AH86" s="110" t="s">
        <v>3064</v>
      </c>
      <c r="AI86" s="110" t="s">
        <v>3064</v>
      </c>
      <c r="AJ86" s="110" t="s">
        <v>3064</v>
      </c>
      <c r="AK86" s="110" t="s">
        <v>3064</v>
      </c>
      <c r="AL86" s="110" t="s">
        <v>3064</v>
      </c>
      <c r="AM86" s="110" t="s">
        <v>3064</v>
      </c>
      <c r="AN86" s="110" t="s">
        <v>3064</v>
      </c>
      <c r="AO86" s="110" t="s">
        <v>3064</v>
      </c>
      <c r="AP86" s="110" t="s">
        <v>3064</v>
      </c>
      <c r="AQ86" s="110" t="s">
        <v>3064</v>
      </c>
      <c r="AR86" s="109">
        <v>3739111.62</v>
      </c>
      <c r="AS86" s="110" t="s">
        <v>3064</v>
      </c>
      <c r="AT86" s="110" t="s">
        <v>3064</v>
      </c>
      <c r="AU86" s="110" t="s">
        <v>3064</v>
      </c>
      <c r="AV86" s="110" t="s">
        <v>3064</v>
      </c>
      <c r="AW86" s="110" t="s">
        <v>3064</v>
      </c>
      <c r="AX86" s="110" t="s">
        <v>3064</v>
      </c>
      <c r="AY86" s="110" t="s">
        <v>3064</v>
      </c>
      <c r="AZ86" s="110" t="s">
        <v>3064</v>
      </c>
      <c r="BA86" s="110" t="s">
        <v>3064</v>
      </c>
      <c r="BB86" s="110" t="s">
        <v>3064</v>
      </c>
      <c r="BC86" s="109">
        <v>3739111.62</v>
      </c>
      <c r="BD86" s="110" t="s">
        <v>3064</v>
      </c>
      <c r="BE86" s="110" t="s">
        <v>3064</v>
      </c>
      <c r="BF86" s="110" t="s">
        <v>3064</v>
      </c>
      <c r="BG86" s="110" t="s">
        <v>3064</v>
      </c>
      <c r="BH86" s="110" t="s">
        <v>3064</v>
      </c>
      <c r="BI86" s="112" t="s">
        <v>3250</v>
      </c>
      <c r="BJ86" s="112" t="s">
        <v>3250</v>
      </c>
      <c r="BK86" s="112" t="s">
        <v>3250</v>
      </c>
      <c r="BL86" s="112" t="s">
        <v>3250</v>
      </c>
      <c r="BM86" s="112" t="s">
        <v>3250</v>
      </c>
      <c r="BN86" s="112" t="s">
        <v>3250</v>
      </c>
      <c r="BO86" s="112" t="s">
        <v>3250</v>
      </c>
      <c r="BP86" s="112" t="s">
        <v>3250</v>
      </c>
      <c r="BQ86" s="112" t="s">
        <v>3250</v>
      </c>
      <c r="BR86" s="112" t="s">
        <v>3250</v>
      </c>
      <c r="BS86" s="112" t="s">
        <v>3250</v>
      </c>
      <c r="BT86" s="110" t="s">
        <v>3064</v>
      </c>
      <c r="BU86" s="110" t="s">
        <v>3064</v>
      </c>
      <c r="BV86" s="110" t="s">
        <v>3064</v>
      </c>
      <c r="BW86" s="110" t="s">
        <v>3064</v>
      </c>
      <c r="BX86" s="110" t="s">
        <v>3064</v>
      </c>
      <c r="BY86" s="110" t="s">
        <v>3064</v>
      </c>
      <c r="BZ86" s="110" t="s">
        <v>3064</v>
      </c>
      <c r="CA86" s="110" t="s">
        <v>3064</v>
      </c>
      <c r="CB86" s="110" t="s">
        <v>3064</v>
      </c>
      <c r="CC86" s="110" t="s">
        <v>3064</v>
      </c>
      <c r="CD86" s="110" t="s">
        <v>3064</v>
      </c>
      <c r="CE86" s="110" t="s">
        <v>3064</v>
      </c>
      <c r="CF86" s="110" t="s">
        <v>3064</v>
      </c>
      <c r="CG86" s="110" t="s">
        <v>3064</v>
      </c>
      <c r="CH86" s="112" t="s">
        <v>3250</v>
      </c>
      <c r="CI86" s="110" t="s">
        <v>3064</v>
      </c>
      <c r="CJ86" s="110" t="s">
        <v>3064</v>
      </c>
      <c r="CK86" s="110" t="s">
        <v>3064</v>
      </c>
      <c r="CL86" s="110" t="s">
        <v>3064</v>
      </c>
      <c r="CM86" s="110" t="s">
        <v>3064</v>
      </c>
      <c r="CN86" s="110" t="s">
        <v>3064</v>
      </c>
      <c r="CO86" s="110" t="s">
        <v>3064</v>
      </c>
      <c r="CP86" s="110" t="s">
        <v>3064</v>
      </c>
      <c r="CQ86" s="110" t="s">
        <v>3064</v>
      </c>
      <c r="CR86" s="110" t="s">
        <v>3064</v>
      </c>
      <c r="CS86" s="110" t="s">
        <v>3064</v>
      </c>
      <c r="CT86" s="112" t="s">
        <v>3250</v>
      </c>
      <c r="CU86" s="113" t="s">
        <v>3250</v>
      </c>
    </row>
    <row r="88" spans="50:50">
      <c r="AX88" s="111" t="s">
        <v>3379</v>
      </c>
    </row>
  </sheetData>
  <mergeCells count="186">
    <mergeCell ref="A4:D4"/>
    <mergeCell ref="F4:O4"/>
    <mergeCell ref="P4:AQ4"/>
    <mergeCell ref="AR4:BH4"/>
    <mergeCell ref="BI4:BS4"/>
    <mergeCell ref="BT4:CI4"/>
    <mergeCell ref="CJ4:CN4"/>
    <mergeCell ref="CO4:CQ4"/>
    <mergeCell ref="CR4:CU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A5:C7"/>
  </mergeCells>
  <pageMargins left="0.75" right="0.75" top="1" bottom="1" header="0.5" footer="0.5"/>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U125"/>
  <sheetViews>
    <sheetView workbookViewId="0">
      <selection activeCell="G3" sqref="G3"/>
    </sheetView>
  </sheetViews>
  <sheetFormatPr defaultColWidth="9" defaultRowHeight="14.25"/>
  <cols>
    <col min="1" max="3" width="2.75" customWidth="1"/>
    <col min="4" max="4" width="32.75" customWidth="1"/>
    <col min="5" max="99" width="12.25" customWidth="1"/>
    <col min="100" max="100" width="8.5" customWidth="1"/>
  </cols>
  <sheetData>
    <row r="1" ht="27" spans="50:50">
      <c r="AX1" s="100" t="s">
        <v>3059</v>
      </c>
    </row>
    <row r="2" spans="99:99">
      <c r="CU2" s="103" t="s">
        <v>3060</v>
      </c>
    </row>
    <row r="3" ht="15" spans="1:99">
      <c r="A3" s="90"/>
      <c r="AX3" s="101" t="s">
        <v>3061</v>
      </c>
      <c r="CU3" s="103" t="s">
        <v>3062</v>
      </c>
    </row>
    <row r="4" s="38" customFormat="1" ht="15.4" customHeight="1" spans="1:99">
      <c r="A4" s="91" t="s">
        <v>3063</v>
      </c>
      <c r="B4" s="92" t="s">
        <v>3064</v>
      </c>
      <c r="C4" s="92" t="s">
        <v>3064</v>
      </c>
      <c r="D4" s="92" t="s">
        <v>3064</v>
      </c>
      <c r="E4" s="92" t="s">
        <v>3065</v>
      </c>
      <c r="F4" s="93" t="s">
        <v>3066</v>
      </c>
      <c r="G4" s="93" t="s">
        <v>3064</v>
      </c>
      <c r="H4" s="93" t="s">
        <v>3064</v>
      </c>
      <c r="I4" s="93" t="s">
        <v>3064</v>
      </c>
      <c r="J4" s="93" t="s">
        <v>3064</v>
      </c>
      <c r="K4" s="93" t="s">
        <v>3064</v>
      </c>
      <c r="L4" s="93" t="s">
        <v>3064</v>
      </c>
      <c r="M4" s="93" t="s">
        <v>3064</v>
      </c>
      <c r="N4" s="93" t="s">
        <v>3064</v>
      </c>
      <c r="O4" s="93" t="s">
        <v>3064</v>
      </c>
      <c r="P4" s="93" t="s">
        <v>3067</v>
      </c>
      <c r="Q4" s="93" t="s">
        <v>3064</v>
      </c>
      <c r="R4" s="93" t="s">
        <v>3064</v>
      </c>
      <c r="S4" s="93" t="s">
        <v>3064</v>
      </c>
      <c r="T4" s="93" t="s">
        <v>3064</v>
      </c>
      <c r="U4" s="93" t="s">
        <v>3064</v>
      </c>
      <c r="V4" s="93" t="s">
        <v>3064</v>
      </c>
      <c r="W4" s="93" t="s">
        <v>3064</v>
      </c>
      <c r="X4" s="93" t="s">
        <v>3064</v>
      </c>
      <c r="Y4" s="93" t="s">
        <v>3064</v>
      </c>
      <c r="Z4" s="93" t="s">
        <v>3064</v>
      </c>
      <c r="AA4" s="93" t="s">
        <v>3064</v>
      </c>
      <c r="AB4" s="93" t="s">
        <v>3064</v>
      </c>
      <c r="AC4" s="93" t="s">
        <v>3064</v>
      </c>
      <c r="AD4" s="93" t="s">
        <v>3064</v>
      </c>
      <c r="AE4" s="93" t="s">
        <v>3064</v>
      </c>
      <c r="AF4" s="93" t="s">
        <v>3064</v>
      </c>
      <c r="AG4" s="93" t="s">
        <v>3064</v>
      </c>
      <c r="AH4" s="93" t="s">
        <v>3064</v>
      </c>
      <c r="AI4" s="93" t="s">
        <v>3064</v>
      </c>
      <c r="AJ4" s="93" t="s">
        <v>3064</v>
      </c>
      <c r="AK4" s="93" t="s">
        <v>3064</v>
      </c>
      <c r="AL4" s="93" t="s">
        <v>3064</v>
      </c>
      <c r="AM4" s="93" t="s">
        <v>3064</v>
      </c>
      <c r="AN4" s="93" t="s">
        <v>3064</v>
      </c>
      <c r="AO4" s="93" t="s">
        <v>3064</v>
      </c>
      <c r="AP4" s="93" t="s">
        <v>3064</v>
      </c>
      <c r="AQ4" s="93" t="s">
        <v>3064</v>
      </c>
      <c r="AR4" s="93" t="s">
        <v>3068</v>
      </c>
      <c r="AS4" s="93" t="s">
        <v>3064</v>
      </c>
      <c r="AT4" s="93" t="s">
        <v>3064</v>
      </c>
      <c r="AU4" s="93" t="s">
        <v>3064</v>
      </c>
      <c r="AV4" s="93" t="s">
        <v>3064</v>
      </c>
      <c r="AW4" s="93" t="s">
        <v>3064</v>
      </c>
      <c r="AX4" s="93" t="s">
        <v>3064</v>
      </c>
      <c r="AY4" s="93" t="s">
        <v>3064</v>
      </c>
      <c r="AZ4" s="93" t="s">
        <v>3064</v>
      </c>
      <c r="BA4" s="93" t="s">
        <v>3064</v>
      </c>
      <c r="BB4" s="93" t="s">
        <v>3064</v>
      </c>
      <c r="BC4" s="93" t="s">
        <v>3064</v>
      </c>
      <c r="BD4" s="93" t="s">
        <v>3064</v>
      </c>
      <c r="BE4" s="93" t="s">
        <v>3064</v>
      </c>
      <c r="BF4" s="93" t="s">
        <v>3064</v>
      </c>
      <c r="BG4" s="93" t="s">
        <v>3064</v>
      </c>
      <c r="BH4" s="93" t="s">
        <v>3064</v>
      </c>
      <c r="BI4" s="93" t="s">
        <v>3069</v>
      </c>
      <c r="BJ4" s="93" t="s">
        <v>3064</v>
      </c>
      <c r="BK4" s="93" t="s">
        <v>3064</v>
      </c>
      <c r="BL4" s="93" t="s">
        <v>3064</v>
      </c>
      <c r="BM4" s="93" t="s">
        <v>3064</v>
      </c>
      <c r="BN4" s="93" t="s">
        <v>3064</v>
      </c>
      <c r="BO4" s="93" t="s">
        <v>3064</v>
      </c>
      <c r="BP4" s="93" t="s">
        <v>3064</v>
      </c>
      <c r="BQ4" s="93" t="s">
        <v>3064</v>
      </c>
      <c r="BR4" s="93" t="s">
        <v>3064</v>
      </c>
      <c r="BS4" s="93" t="s">
        <v>3064</v>
      </c>
      <c r="BT4" s="93" t="s">
        <v>3070</v>
      </c>
      <c r="BU4" s="93" t="s">
        <v>3064</v>
      </c>
      <c r="BV4" s="93" t="s">
        <v>3064</v>
      </c>
      <c r="BW4" s="93" t="s">
        <v>3064</v>
      </c>
      <c r="BX4" s="93" t="s">
        <v>3064</v>
      </c>
      <c r="BY4" s="93" t="s">
        <v>3064</v>
      </c>
      <c r="BZ4" s="93" t="s">
        <v>3064</v>
      </c>
      <c r="CA4" s="93" t="s">
        <v>3064</v>
      </c>
      <c r="CB4" s="93" t="s">
        <v>3064</v>
      </c>
      <c r="CC4" s="93" t="s">
        <v>3064</v>
      </c>
      <c r="CD4" s="93" t="s">
        <v>3064</v>
      </c>
      <c r="CE4" s="93" t="s">
        <v>3064</v>
      </c>
      <c r="CF4" s="93" t="s">
        <v>3064</v>
      </c>
      <c r="CG4" s="93" t="s">
        <v>3064</v>
      </c>
      <c r="CH4" s="93" t="s">
        <v>3064</v>
      </c>
      <c r="CI4" s="93" t="s">
        <v>3064</v>
      </c>
      <c r="CJ4" s="93" t="s">
        <v>3071</v>
      </c>
      <c r="CK4" s="93" t="s">
        <v>3064</v>
      </c>
      <c r="CL4" s="93" t="s">
        <v>3064</v>
      </c>
      <c r="CM4" s="93" t="s">
        <v>3064</v>
      </c>
      <c r="CN4" s="93" t="s">
        <v>3064</v>
      </c>
      <c r="CO4" s="93" t="s">
        <v>3072</v>
      </c>
      <c r="CP4" s="93" t="s">
        <v>3064</v>
      </c>
      <c r="CQ4" s="93" t="s">
        <v>3064</v>
      </c>
      <c r="CR4" s="92" t="s">
        <v>3073</v>
      </c>
      <c r="CS4" s="92" t="s">
        <v>3064</v>
      </c>
      <c r="CT4" s="92" t="s">
        <v>3064</v>
      </c>
      <c r="CU4" s="104" t="s">
        <v>3064</v>
      </c>
    </row>
    <row r="5" s="38" customFormat="1" ht="15.4" customHeight="1" spans="1:99">
      <c r="A5" s="94" t="s">
        <v>3074</v>
      </c>
      <c r="B5" s="95" t="s">
        <v>3064</v>
      </c>
      <c r="C5" s="95" t="s">
        <v>3064</v>
      </c>
      <c r="D5" s="95" t="s">
        <v>1270</v>
      </c>
      <c r="E5" s="95" t="s">
        <v>3064</v>
      </c>
      <c r="F5" s="95" t="s">
        <v>3075</v>
      </c>
      <c r="G5" s="95" t="s">
        <v>3076</v>
      </c>
      <c r="H5" s="95" t="s">
        <v>3077</v>
      </c>
      <c r="I5" s="95" t="s">
        <v>3078</v>
      </c>
      <c r="J5" s="95" t="s">
        <v>3079</v>
      </c>
      <c r="K5" s="95" t="s">
        <v>3080</v>
      </c>
      <c r="L5" s="95" t="s">
        <v>3081</v>
      </c>
      <c r="M5" s="95" t="s">
        <v>3082</v>
      </c>
      <c r="N5" s="95" t="s">
        <v>3083</v>
      </c>
      <c r="O5" s="95" t="s">
        <v>3084</v>
      </c>
      <c r="P5" s="95" t="s">
        <v>3075</v>
      </c>
      <c r="Q5" s="95" t="s">
        <v>3085</v>
      </c>
      <c r="R5" s="95" t="s">
        <v>3086</v>
      </c>
      <c r="S5" s="95" t="s">
        <v>3087</v>
      </c>
      <c r="T5" s="95" t="s">
        <v>3088</v>
      </c>
      <c r="U5" s="95" t="s">
        <v>3089</v>
      </c>
      <c r="V5" s="95" t="s">
        <v>3090</v>
      </c>
      <c r="W5" s="95" t="s">
        <v>3091</v>
      </c>
      <c r="X5" s="95" t="s">
        <v>3092</v>
      </c>
      <c r="Y5" s="95" t="s">
        <v>3093</v>
      </c>
      <c r="Z5" s="95" t="s">
        <v>3094</v>
      </c>
      <c r="AA5" s="95" t="s">
        <v>3095</v>
      </c>
      <c r="AB5" s="95" t="s">
        <v>3096</v>
      </c>
      <c r="AC5" s="95" t="s">
        <v>3097</v>
      </c>
      <c r="AD5" s="95" t="s">
        <v>3098</v>
      </c>
      <c r="AE5" s="95" t="s">
        <v>3099</v>
      </c>
      <c r="AF5" s="95" t="s">
        <v>3100</v>
      </c>
      <c r="AG5" s="95" t="s">
        <v>3101</v>
      </c>
      <c r="AH5" s="95" t="s">
        <v>3102</v>
      </c>
      <c r="AI5" s="95" t="s">
        <v>3103</v>
      </c>
      <c r="AJ5" s="95" t="s">
        <v>3104</v>
      </c>
      <c r="AK5" s="95" t="s">
        <v>3105</v>
      </c>
      <c r="AL5" s="95" t="s">
        <v>3106</v>
      </c>
      <c r="AM5" s="95" t="s">
        <v>3107</v>
      </c>
      <c r="AN5" s="95" t="s">
        <v>3108</v>
      </c>
      <c r="AO5" s="95" t="s">
        <v>3109</v>
      </c>
      <c r="AP5" s="95" t="s">
        <v>3110</v>
      </c>
      <c r="AQ5" s="95" t="s">
        <v>3111</v>
      </c>
      <c r="AR5" s="95" t="s">
        <v>3075</v>
      </c>
      <c r="AS5" s="95" t="s">
        <v>3112</v>
      </c>
      <c r="AT5" s="95" t="s">
        <v>3113</v>
      </c>
      <c r="AU5" s="95" t="s">
        <v>3114</v>
      </c>
      <c r="AV5" s="95" t="s">
        <v>3115</v>
      </c>
      <c r="AW5" s="95" t="s">
        <v>3116</v>
      </c>
      <c r="AX5" s="95" t="s">
        <v>3117</v>
      </c>
      <c r="AY5" s="95" t="s">
        <v>3118</v>
      </c>
      <c r="AZ5" s="95" t="s">
        <v>3119</v>
      </c>
      <c r="BA5" s="95" t="s">
        <v>3120</v>
      </c>
      <c r="BB5" s="95" t="s">
        <v>3121</v>
      </c>
      <c r="BC5" s="95" t="s">
        <v>3122</v>
      </c>
      <c r="BD5" s="95" t="s">
        <v>3123</v>
      </c>
      <c r="BE5" s="95" t="s">
        <v>3124</v>
      </c>
      <c r="BF5" s="95" t="s">
        <v>3125</v>
      </c>
      <c r="BG5" s="95" t="s">
        <v>3126</v>
      </c>
      <c r="BH5" s="95" t="s">
        <v>3127</v>
      </c>
      <c r="BI5" s="95" t="s">
        <v>3075</v>
      </c>
      <c r="BJ5" s="95" t="s">
        <v>3128</v>
      </c>
      <c r="BK5" s="95" t="s">
        <v>3129</v>
      </c>
      <c r="BL5" s="95" t="s">
        <v>3130</v>
      </c>
      <c r="BM5" s="95" t="s">
        <v>3131</v>
      </c>
      <c r="BN5" s="95" t="s">
        <v>3132</v>
      </c>
      <c r="BO5" s="95" t="s">
        <v>3133</v>
      </c>
      <c r="BP5" s="95" t="s">
        <v>3134</v>
      </c>
      <c r="BQ5" s="95" t="s">
        <v>3135</v>
      </c>
      <c r="BR5" s="95" t="s">
        <v>3136</v>
      </c>
      <c r="BS5" s="95" t="s">
        <v>3137</v>
      </c>
      <c r="BT5" s="95" t="s">
        <v>3075</v>
      </c>
      <c r="BU5" s="95" t="s">
        <v>3128</v>
      </c>
      <c r="BV5" s="95" t="s">
        <v>3129</v>
      </c>
      <c r="BW5" s="95" t="s">
        <v>3130</v>
      </c>
      <c r="BX5" s="95" t="s">
        <v>3131</v>
      </c>
      <c r="BY5" s="95" t="s">
        <v>3132</v>
      </c>
      <c r="BZ5" s="95" t="s">
        <v>3133</v>
      </c>
      <c r="CA5" s="95" t="s">
        <v>3134</v>
      </c>
      <c r="CB5" s="95" t="s">
        <v>3138</v>
      </c>
      <c r="CC5" s="95" t="s">
        <v>3139</v>
      </c>
      <c r="CD5" s="95" t="s">
        <v>3140</v>
      </c>
      <c r="CE5" s="95" t="s">
        <v>3141</v>
      </c>
      <c r="CF5" s="95" t="s">
        <v>3135</v>
      </c>
      <c r="CG5" s="95" t="s">
        <v>3136</v>
      </c>
      <c r="CH5" s="95" t="s">
        <v>3142</v>
      </c>
      <c r="CI5" s="95" t="s">
        <v>3070</v>
      </c>
      <c r="CJ5" s="95" t="s">
        <v>3075</v>
      </c>
      <c r="CK5" s="95" t="s">
        <v>3143</v>
      </c>
      <c r="CL5" s="95" t="s">
        <v>3144</v>
      </c>
      <c r="CM5" s="95" t="s">
        <v>3145</v>
      </c>
      <c r="CN5" s="95" t="s">
        <v>3146</v>
      </c>
      <c r="CO5" s="95" t="s">
        <v>3075</v>
      </c>
      <c r="CP5" s="95" t="s">
        <v>3147</v>
      </c>
      <c r="CQ5" s="95" t="s">
        <v>3148</v>
      </c>
      <c r="CR5" s="95" t="s">
        <v>3075</v>
      </c>
      <c r="CS5" s="95" t="s">
        <v>3149</v>
      </c>
      <c r="CT5" s="95" t="s">
        <v>3150</v>
      </c>
      <c r="CU5" s="105" t="s">
        <v>3073</v>
      </c>
    </row>
    <row r="6" s="38" customFormat="1" ht="15.4" customHeight="1" spans="1:99">
      <c r="A6" s="94" t="s">
        <v>3064</v>
      </c>
      <c r="B6" s="95" t="s">
        <v>3064</v>
      </c>
      <c r="C6" s="95" t="s">
        <v>3064</v>
      </c>
      <c r="D6" s="95" t="s">
        <v>3064</v>
      </c>
      <c r="E6" s="95" t="s">
        <v>3064</v>
      </c>
      <c r="F6" s="95" t="s">
        <v>3064</v>
      </c>
      <c r="G6" s="95" t="s">
        <v>3064</v>
      </c>
      <c r="H6" s="95" t="s">
        <v>3064</v>
      </c>
      <c r="I6" s="95" t="s">
        <v>3064</v>
      </c>
      <c r="J6" s="95" t="s">
        <v>3064</v>
      </c>
      <c r="K6" s="95" t="s">
        <v>3064</v>
      </c>
      <c r="L6" s="95" t="s">
        <v>3064</v>
      </c>
      <c r="M6" s="95" t="s">
        <v>3064</v>
      </c>
      <c r="N6" s="95" t="s">
        <v>3064</v>
      </c>
      <c r="O6" s="95" t="s">
        <v>3064</v>
      </c>
      <c r="P6" s="95" t="s">
        <v>3064</v>
      </c>
      <c r="Q6" s="95" t="s">
        <v>3064</v>
      </c>
      <c r="R6" s="95" t="s">
        <v>3064</v>
      </c>
      <c r="S6" s="95" t="s">
        <v>3064</v>
      </c>
      <c r="T6" s="95" t="s">
        <v>3064</v>
      </c>
      <c r="U6" s="95" t="s">
        <v>3064</v>
      </c>
      <c r="V6" s="95" t="s">
        <v>3064</v>
      </c>
      <c r="W6" s="95" t="s">
        <v>3064</v>
      </c>
      <c r="X6" s="95" t="s">
        <v>3064</v>
      </c>
      <c r="Y6" s="95" t="s">
        <v>3064</v>
      </c>
      <c r="Z6" s="95" t="s">
        <v>3064</v>
      </c>
      <c r="AA6" s="95" t="s">
        <v>3064</v>
      </c>
      <c r="AB6" s="95" t="s">
        <v>3064</v>
      </c>
      <c r="AC6" s="95" t="s">
        <v>3064</v>
      </c>
      <c r="AD6" s="95" t="s">
        <v>3064</v>
      </c>
      <c r="AE6" s="95" t="s">
        <v>3064</v>
      </c>
      <c r="AF6" s="95" t="s">
        <v>3064</v>
      </c>
      <c r="AG6" s="95" t="s">
        <v>3064</v>
      </c>
      <c r="AH6" s="95" t="s">
        <v>3064</v>
      </c>
      <c r="AI6" s="95" t="s">
        <v>3064</v>
      </c>
      <c r="AJ6" s="95" t="s">
        <v>3064</v>
      </c>
      <c r="AK6" s="95" t="s">
        <v>3064</v>
      </c>
      <c r="AL6" s="95" t="s">
        <v>3064</v>
      </c>
      <c r="AM6" s="95" t="s">
        <v>3064</v>
      </c>
      <c r="AN6" s="95" t="s">
        <v>3064</v>
      </c>
      <c r="AO6" s="95" t="s">
        <v>3064</v>
      </c>
      <c r="AP6" s="95" t="s">
        <v>3064</v>
      </c>
      <c r="AQ6" s="95" t="s">
        <v>3064</v>
      </c>
      <c r="AR6" s="95" t="s">
        <v>3064</v>
      </c>
      <c r="AS6" s="95" t="s">
        <v>3064</v>
      </c>
      <c r="AT6" s="95" t="s">
        <v>3064</v>
      </c>
      <c r="AU6" s="95" t="s">
        <v>3064</v>
      </c>
      <c r="AV6" s="95" t="s">
        <v>3064</v>
      </c>
      <c r="AW6" s="95" t="s">
        <v>3064</v>
      </c>
      <c r="AX6" s="95" t="s">
        <v>3064</v>
      </c>
      <c r="AY6" s="95" t="s">
        <v>3064</v>
      </c>
      <c r="AZ6" s="95" t="s">
        <v>3064</v>
      </c>
      <c r="BA6" s="95" t="s">
        <v>3064</v>
      </c>
      <c r="BB6" s="95" t="s">
        <v>3064</v>
      </c>
      <c r="BC6" s="95" t="s">
        <v>3064</v>
      </c>
      <c r="BD6" s="95" t="s">
        <v>3064</v>
      </c>
      <c r="BE6" s="95" t="s">
        <v>3064</v>
      </c>
      <c r="BF6" s="95" t="s">
        <v>3064</v>
      </c>
      <c r="BG6" s="95" t="s">
        <v>3064</v>
      </c>
      <c r="BH6" s="95" t="s">
        <v>3064</v>
      </c>
      <c r="BI6" s="95" t="s">
        <v>3064</v>
      </c>
      <c r="BJ6" s="95" t="s">
        <v>3064</v>
      </c>
      <c r="BK6" s="95" t="s">
        <v>3064</v>
      </c>
      <c r="BL6" s="95" t="s">
        <v>3064</v>
      </c>
      <c r="BM6" s="95" t="s">
        <v>3064</v>
      </c>
      <c r="BN6" s="95" t="s">
        <v>3064</v>
      </c>
      <c r="BO6" s="95" t="s">
        <v>3064</v>
      </c>
      <c r="BP6" s="95" t="s">
        <v>3064</v>
      </c>
      <c r="BQ6" s="95" t="s">
        <v>3064</v>
      </c>
      <c r="BR6" s="95" t="s">
        <v>3064</v>
      </c>
      <c r="BS6" s="95" t="s">
        <v>3064</v>
      </c>
      <c r="BT6" s="95" t="s">
        <v>3064</v>
      </c>
      <c r="BU6" s="95" t="s">
        <v>3064</v>
      </c>
      <c r="BV6" s="95" t="s">
        <v>3064</v>
      </c>
      <c r="BW6" s="95" t="s">
        <v>3064</v>
      </c>
      <c r="BX6" s="95" t="s">
        <v>3064</v>
      </c>
      <c r="BY6" s="95" t="s">
        <v>3064</v>
      </c>
      <c r="BZ6" s="95" t="s">
        <v>3064</v>
      </c>
      <c r="CA6" s="95" t="s">
        <v>3064</v>
      </c>
      <c r="CB6" s="95" t="s">
        <v>3064</v>
      </c>
      <c r="CC6" s="95" t="s">
        <v>3064</v>
      </c>
      <c r="CD6" s="95" t="s">
        <v>3064</v>
      </c>
      <c r="CE6" s="95" t="s">
        <v>3064</v>
      </c>
      <c r="CF6" s="95" t="s">
        <v>3064</v>
      </c>
      <c r="CG6" s="95" t="s">
        <v>3064</v>
      </c>
      <c r="CH6" s="95" t="s">
        <v>3064</v>
      </c>
      <c r="CI6" s="95" t="s">
        <v>3064</v>
      </c>
      <c r="CJ6" s="95" t="s">
        <v>3064</v>
      </c>
      <c r="CK6" s="95" t="s">
        <v>3064</v>
      </c>
      <c r="CL6" s="95" t="s">
        <v>3064</v>
      </c>
      <c r="CM6" s="95" t="s">
        <v>3064</v>
      </c>
      <c r="CN6" s="95" t="s">
        <v>3064</v>
      </c>
      <c r="CO6" s="95" t="s">
        <v>3064</v>
      </c>
      <c r="CP6" s="95" t="s">
        <v>3064</v>
      </c>
      <c r="CQ6" s="95" t="s">
        <v>3064</v>
      </c>
      <c r="CR6" s="95" t="s">
        <v>3064</v>
      </c>
      <c r="CS6" s="95" t="s">
        <v>3064</v>
      </c>
      <c r="CT6" s="95" t="s">
        <v>3064</v>
      </c>
      <c r="CU6" s="105" t="s">
        <v>3064</v>
      </c>
    </row>
    <row r="7" s="38" customFormat="1" ht="15.4" customHeight="1" spans="1:99">
      <c r="A7" s="94" t="s">
        <v>3064</v>
      </c>
      <c r="B7" s="95" t="s">
        <v>3064</v>
      </c>
      <c r="C7" s="95" t="s">
        <v>3064</v>
      </c>
      <c r="D7" s="95" t="s">
        <v>3064</v>
      </c>
      <c r="E7" s="95" t="s">
        <v>3064</v>
      </c>
      <c r="F7" s="95" t="s">
        <v>3064</v>
      </c>
      <c r="G7" s="95" t="s">
        <v>3064</v>
      </c>
      <c r="H7" s="95" t="s">
        <v>3064</v>
      </c>
      <c r="I7" s="95" t="s">
        <v>3064</v>
      </c>
      <c r="J7" s="95" t="s">
        <v>3064</v>
      </c>
      <c r="K7" s="95" t="s">
        <v>3064</v>
      </c>
      <c r="L7" s="95" t="s">
        <v>3064</v>
      </c>
      <c r="M7" s="95" t="s">
        <v>3064</v>
      </c>
      <c r="N7" s="95" t="s">
        <v>3064</v>
      </c>
      <c r="O7" s="95" t="s">
        <v>3064</v>
      </c>
      <c r="P7" s="95" t="s">
        <v>3064</v>
      </c>
      <c r="Q7" s="95" t="s">
        <v>3064</v>
      </c>
      <c r="R7" s="95" t="s">
        <v>3064</v>
      </c>
      <c r="S7" s="95" t="s">
        <v>3064</v>
      </c>
      <c r="T7" s="95" t="s">
        <v>3064</v>
      </c>
      <c r="U7" s="95" t="s">
        <v>3064</v>
      </c>
      <c r="V7" s="95" t="s">
        <v>3064</v>
      </c>
      <c r="W7" s="95" t="s">
        <v>3064</v>
      </c>
      <c r="X7" s="95" t="s">
        <v>3064</v>
      </c>
      <c r="Y7" s="95" t="s">
        <v>3064</v>
      </c>
      <c r="Z7" s="95" t="s">
        <v>3064</v>
      </c>
      <c r="AA7" s="95" t="s">
        <v>3064</v>
      </c>
      <c r="AB7" s="95" t="s">
        <v>3064</v>
      </c>
      <c r="AC7" s="95" t="s">
        <v>3064</v>
      </c>
      <c r="AD7" s="95" t="s">
        <v>3064</v>
      </c>
      <c r="AE7" s="95" t="s">
        <v>3064</v>
      </c>
      <c r="AF7" s="95" t="s">
        <v>3064</v>
      </c>
      <c r="AG7" s="95" t="s">
        <v>3064</v>
      </c>
      <c r="AH7" s="95" t="s">
        <v>3064</v>
      </c>
      <c r="AI7" s="95" t="s">
        <v>3064</v>
      </c>
      <c r="AJ7" s="95" t="s">
        <v>3064</v>
      </c>
      <c r="AK7" s="95" t="s">
        <v>3064</v>
      </c>
      <c r="AL7" s="95" t="s">
        <v>3064</v>
      </c>
      <c r="AM7" s="95" t="s">
        <v>3064</v>
      </c>
      <c r="AN7" s="95" t="s">
        <v>3064</v>
      </c>
      <c r="AO7" s="95" t="s">
        <v>3064</v>
      </c>
      <c r="AP7" s="95" t="s">
        <v>3064</v>
      </c>
      <c r="AQ7" s="95" t="s">
        <v>3064</v>
      </c>
      <c r="AR7" s="95" t="s">
        <v>3064</v>
      </c>
      <c r="AS7" s="95" t="s">
        <v>3064</v>
      </c>
      <c r="AT7" s="95" t="s">
        <v>3064</v>
      </c>
      <c r="AU7" s="95" t="s">
        <v>3064</v>
      </c>
      <c r="AV7" s="95" t="s">
        <v>3064</v>
      </c>
      <c r="AW7" s="95" t="s">
        <v>3064</v>
      </c>
      <c r="AX7" s="95" t="s">
        <v>3064</v>
      </c>
      <c r="AY7" s="95" t="s">
        <v>3064</v>
      </c>
      <c r="AZ7" s="95" t="s">
        <v>3064</v>
      </c>
      <c r="BA7" s="95" t="s">
        <v>3064</v>
      </c>
      <c r="BB7" s="95" t="s">
        <v>3064</v>
      </c>
      <c r="BC7" s="95" t="s">
        <v>3064</v>
      </c>
      <c r="BD7" s="95" t="s">
        <v>3064</v>
      </c>
      <c r="BE7" s="95" t="s">
        <v>3064</v>
      </c>
      <c r="BF7" s="95" t="s">
        <v>3064</v>
      </c>
      <c r="BG7" s="95" t="s">
        <v>3064</v>
      </c>
      <c r="BH7" s="95" t="s">
        <v>3064</v>
      </c>
      <c r="BI7" s="95" t="s">
        <v>3064</v>
      </c>
      <c r="BJ7" s="95" t="s">
        <v>3064</v>
      </c>
      <c r="BK7" s="95" t="s">
        <v>3064</v>
      </c>
      <c r="BL7" s="95" t="s">
        <v>3064</v>
      </c>
      <c r="BM7" s="95" t="s">
        <v>3064</v>
      </c>
      <c r="BN7" s="95" t="s">
        <v>3064</v>
      </c>
      <c r="BO7" s="95" t="s">
        <v>3064</v>
      </c>
      <c r="BP7" s="95" t="s">
        <v>3064</v>
      </c>
      <c r="BQ7" s="95" t="s">
        <v>3064</v>
      </c>
      <c r="BR7" s="95" t="s">
        <v>3064</v>
      </c>
      <c r="BS7" s="95" t="s">
        <v>3064</v>
      </c>
      <c r="BT7" s="95" t="s">
        <v>3064</v>
      </c>
      <c r="BU7" s="95" t="s">
        <v>3064</v>
      </c>
      <c r="BV7" s="95" t="s">
        <v>3064</v>
      </c>
      <c r="BW7" s="95" t="s">
        <v>3064</v>
      </c>
      <c r="BX7" s="95" t="s">
        <v>3064</v>
      </c>
      <c r="BY7" s="95" t="s">
        <v>3064</v>
      </c>
      <c r="BZ7" s="95" t="s">
        <v>3064</v>
      </c>
      <c r="CA7" s="95" t="s">
        <v>3064</v>
      </c>
      <c r="CB7" s="95" t="s">
        <v>3064</v>
      </c>
      <c r="CC7" s="95" t="s">
        <v>3064</v>
      </c>
      <c r="CD7" s="95" t="s">
        <v>3064</v>
      </c>
      <c r="CE7" s="95" t="s">
        <v>3064</v>
      </c>
      <c r="CF7" s="95" t="s">
        <v>3064</v>
      </c>
      <c r="CG7" s="95" t="s">
        <v>3064</v>
      </c>
      <c r="CH7" s="95" t="s">
        <v>3064</v>
      </c>
      <c r="CI7" s="95" t="s">
        <v>3064</v>
      </c>
      <c r="CJ7" s="95" t="s">
        <v>3064</v>
      </c>
      <c r="CK7" s="95" t="s">
        <v>3064</v>
      </c>
      <c r="CL7" s="95" t="s">
        <v>3064</v>
      </c>
      <c r="CM7" s="95" t="s">
        <v>3064</v>
      </c>
      <c r="CN7" s="95" t="s">
        <v>3064</v>
      </c>
      <c r="CO7" s="95" t="s">
        <v>3064</v>
      </c>
      <c r="CP7" s="95" t="s">
        <v>3064</v>
      </c>
      <c r="CQ7" s="95" t="s">
        <v>3064</v>
      </c>
      <c r="CR7" s="95" t="s">
        <v>3064</v>
      </c>
      <c r="CS7" s="95" t="s">
        <v>3064</v>
      </c>
      <c r="CT7" s="95" t="s">
        <v>3064</v>
      </c>
      <c r="CU7" s="105" t="s">
        <v>3064</v>
      </c>
    </row>
    <row r="8" s="38" customFormat="1" ht="15.4" customHeight="1" spans="1:99">
      <c r="A8" s="94" t="s">
        <v>3151</v>
      </c>
      <c r="B8" s="95" t="s">
        <v>3152</v>
      </c>
      <c r="C8" s="95" t="s">
        <v>3153</v>
      </c>
      <c r="D8" s="95" t="s">
        <v>3154</v>
      </c>
      <c r="E8" s="95" t="s">
        <v>3155</v>
      </c>
      <c r="F8" s="95" t="s">
        <v>3156</v>
      </c>
      <c r="G8" s="95" t="s">
        <v>3157</v>
      </c>
      <c r="H8" s="95" t="s">
        <v>3158</v>
      </c>
      <c r="I8" s="95" t="s">
        <v>3159</v>
      </c>
      <c r="J8" s="95" t="s">
        <v>3160</v>
      </c>
      <c r="K8" s="95" t="s">
        <v>3161</v>
      </c>
      <c r="L8" s="95" t="s">
        <v>3162</v>
      </c>
      <c r="M8" s="95" t="s">
        <v>3163</v>
      </c>
      <c r="N8" s="95" t="s">
        <v>3164</v>
      </c>
      <c r="O8" s="95" t="s">
        <v>3165</v>
      </c>
      <c r="P8" s="95" t="s">
        <v>3166</v>
      </c>
      <c r="Q8" s="95" t="s">
        <v>3167</v>
      </c>
      <c r="R8" s="95" t="s">
        <v>3168</v>
      </c>
      <c r="S8" s="95" t="s">
        <v>3169</v>
      </c>
      <c r="T8" s="95" t="s">
        <v>3170</v>
      </c>
      <c r="U8" s="95" t="s">
        <v>3171</v>
      </c>
      <c r="V8" s="95" t="s">
        <v>3172</v>
      </c>
      <c r="W8" s="95" t="s">
        <v>3173</v>
      </c>
      <c r="X8" s="95" t="s">
        <v>3174</v>
      </c>
      <c r="Y8" s="95" t="s">
        <v>3175</v>
      </c>
      <c r="Z8" s="95" t="s">
        <v>3176</v>
      </c>
      <c r="AA8" s="95" t="s">
        <v>3177</v>
      </c>
      <c r="AB8" s="95" t="s">
        <v>3178</v>
      </c>
      <c r="AC8" s="95" t="s">
        <v>3179</v>
      </c>
      <c r="AD8" s="95" t="s">
        <v>3180</v>
      </c>
      <c r="AE8" s="95" t="s">
        <v>3181</v>
      </c>
      <c r="AF8" s="95" t="s">
        <v>3182</v>
      </c>
      <c r="AG8" s="95" t="s">
        <v>3183</v>
      </c>
      <c r="AH8" s="95" t="s">
        <v>3184</v>
      </c>
      <c r="AI8" s="95" t="s">
        <v>3185</v>
      </c>
      <c r="AJ8" s="95" t="s">
        <v>3186</v>
      </c>
      <c r="AK8" s="95" t="s">
        <v>3187</v>
      </c>
      <c r="AL8" s="95" t="s">
        <v>3188</v>
      </c>
      <c r="AM8" s="95" t="s">
        <v>3189</v>
      </c>
      <c r="AN8" s="95" t="s">
        <v>3190</v>
      </c>
      <c r="AO8" s="95" t="s">
        <v>3191</v>
      </c>
      <c r="AP8" s="95" t="s">
        <v>3192</v>
      </c>
      <c r="AQ8" s="95" t="s">
        <v>3193</v>
      </c>
      <c r="AR8" s="95" t="s">
        <v>3194</v>
      </c>
      <c r="AS8" s="95" t="s">
        <v>3195</v>
      </c>
      <c r="AT8" s="95" t="s">
        <v>3196</v>
      </c>
      <c r="AU8" s="95" t="s">
        <v>3197</v>
      </c>
      <c r="AV8" s="95" t="s">
        <v>3198</v>
      </c>
      <c r="AW8" s="95" t="s">
        <v>3199</v>
      </c>
      <c r="AX8" s="95" t="s">
        <v>3200</v>
      </c>
      <c r="AY8" s="95" t="s">
        <v>3201</v>
      </c>
      <c r="AZ8" s="95" t="s">
        <v>3202</v>
      </c>
      <c r="BA8" s="95" t="s">
        <v>3203</v>
      </c>
      <c r="BB8" s="95" t="s">
        <v>3204</v>
      </c>
      <c r="BC8" s="95" t="s">
        <v>3205</v>
      </c>
      <c r="BD8" s="95" t="s">
        <v>3206</v>
      </c>
      <c r="BE8" s="95" t="s">
        <v>3207</v>
      </c>
      <c r="BF8" s="95" t="s">
        <v>3208</v>
      </c>
      <c r="BG8" s="95" t="s">
        <v>3209</v>
      </c>
      <c r="BH8" s="95" t="s">
        <v>3210</v>
      </c>
      <c r="BI8" s="95" t="s">
        <v>3211</v>
      </c>
      <c r="BJ8" s="95" t="s">
        <v>3212</v>
      </c>
      <c r="BK8" s="95" t="s">
        <v>3213</v>
      </c>
      <c r="BL8" s="95" t="s">
        <v>3214</v>
      </c>
      <c r="BM8" s="95" t="s">
        <v>3215</v>
      </c>
      <c r="BN8" s="95" t="s">
        <v>3216</v>
      </c>
      <c r="BO8" s="95" t="s">
        <v>3217</v>
      </c>
      <c r="BP8" s="95" t="s">
        <v>3218</v>
      </c>
      <c r="BQ8" s="95" t="s">
        <v>3219</v>
      </c>
      <c r="BR8" s="95" t="s">
        <v>3220</v>
      </c>
      <c r="BS8" s="95" t="s">
        <v>3221</v>
      </c>
      <c r="BT8" s="95" t="s">
        <v>3222</v>
      </c>
      <c r="BU8" s="95" t="s">
        <v>3223</v>
      </c>
      <c r="BV8" s="95" t="s">
        <v>3224</v>
      </c>
      <c r="BW8" s="95" t="s">
        <v>3225</v>
      </c>
      <c r="BX8" s="95" t="s">
        <v>3226</v>
      </c>
      <c r="BY8" s="95" t="s">
        <v>3227</v>
      </c>
      <c r="BZ8" s="95" t="s">
        <v>3228</v>
      </c>
      <c r="CA8" s="95" t="s">
        <v>3229</v>
      </c>
      <c r="CB8" s="95" t="s">
        <v>3230</v>
      </c>
      <c r="CC8" s="95" t="s">
        <v>3231</v>
      </c>
      <c r="CD8" s="95" t="s">
        <v>3232</v>
      </c>
      <c r="CE8" s="95" t="s">
        <v>3233</v>
      </c>
      <c r="CF8" s="95" t="s">
        <v>3234</v>
      </c>
      <c r="CG8" s="95" t="s">
        <v>3235</v>
      </c>
      <c r="CH8" s="95" t="s">
        <v>3236</v>
      </c>
      <c r="CI8" s="95" t="s">
        <v>3237</v>
      </c>
      <c r="CJ8" s="95" t="s">
        <v>3238</v>
      </c>
      <c r="CK8" s="95" t="s">
        <v>3239</v>
      </c>
      <c r="CL8" s="95" t="s">
        <v>3240</v>
      </c>
      <c r="CM8" s="95" t="s">
        <v>3241</v>
      </c>
      <c r="CN8" s="95" t="s">
        <v>3242</v>
      </c>
      <c r="CO8" s="95" t="s">
        <v>3243</v>
      </c>
      <c r="CP8" s="95" t="s">
        <v>3244</v>
      </c>
      <c r="CQ8" s="95" t="s">
        <v>3245</v>
      </c>
      <c r="CR8" s="95" t="s">
        <v>3246</v>
      </c>
      <c r="CS8" s="95" t="s">
        <v>3247</v>
      </c>
      <c r="CT8" s="95" t="s">
        <v>3248</v>
      </c>
      <c r="CU8" s="105" t="s">
        <v>3249</v>
      </c>
    </row>
    <row r="9" s="38" customFormat="1" ht="15.4" customHeight="1" spans="1:99">
      <c r="A9" s="94" t="s">
        <v>3064</v>
      </c>
      <c r="B9" s="95" t="s">
        <v>3064</v>
      </c>
      <c r="C9" s="95" t="s">
        <v>3064</v>
      </c>
      <c r="D9" s="95" t="s">
        <v>3065</v>
      </c>
      <c r="E9" s="96">
        <v>72897408.8</v>
      </c>
      <c r="F9" s="96">
        <v>35772518.26</v>
      </c>
      <c r="G9" s="96">
        <v>15038625.39</v>
      </c>
      <c r="H9" s="96">
        <v>16022331.77</v>
      </c>
      <c r="I9" s="96">
        <v>2291562.3</v>
      </c>
      <c r="J9" s="96">
        <v>213261.52</v>
      </c>
      <c r="K9" s="96">
        <v>1201196.44</v>
      </c>
      <c r="L9" s="96">
        <v>17505</v>
      </c>
      <c r="M9" s="96">
        <v>176652.84</v>
      </c>
      <c r="N9" s="99" t="s">
        <v>3064</v>
      </c>
      <c r="O9" s="96">
        <v>811383</v>
      </c>
      <c r="P9" s="96">
        <v>16343492.16</v>
      </c>
      <c r="Q9" s="96">
        <v>3141048.65</v>
      </c>
      <c r="R9" s="96">
        <v>564000.65</v>
      </c>
      <c r="S9" s="96">
        <v>298540</v>
      </c>
      <c r="T9" s="96">
        <v>6484.26</v>
      </c>
      <c r="U9" s="96">
        <v>58579</v>
      </c>
      <c r="V9" s="96">
        <v>490523.82</v>
      </c>
      <c r="W9" s="96">
        <v>383920.7</v>
      </c>
      <c r="X9" s="96">
        <v>2144423.15</v>
      </c>
      <c r="Y9" s="99" t="s">
        <v>3064</v>
      </c>
      <c r="Z9" s="96">
        <v>1361778.4</v>
      </c>
      <c r="AA9" s="96">
        <v>39000</v>
      </c>
      <c r="AB9" s="96">
        <v>1336228.24</v>
      </c>
      <c r="AC9" s="96">
        <v>269967</v>
      </c>
      <c r="AD9" s="96">
        <v>10213</v>
      </c>
      <c r="AE9" s="96">
        <v>96405</v>
      </c>
      <c r="AF9" s="96">
        <v>96333</v>
      </c>
      <c r="AG9" s="96">
        <v>568563.97</v>
      </c>
      <c r="AH9" s="96">
        <v>5770</v>
      </c>
      <c r="AI9" s="96">
        <v>525796.01</v>
      </c>
      <c r="AJ9" s="96">
        <v>113200</v>
      </c>
      <c r="AK9" s="96">
        <v>38311.59</v>
      </c>
      <c r="AL9" s="99" t="s">
        <v>3064</v>
      </c>
      <c r="AM9" s="99" t="s">
        <v>3064</v>
      </c>
      <c r="AN9" s="96">
        <v>2228020.61</v>
      </c>
      <c r="AO9" s="96">
        <v>314426.5</v>
      </c>
      <c r="AP9" s="99" t="s">
        <v>3064</v>
      </c>
      <c r="AQ9" s="96">
        <v>2251958.61</v>
      </c>
      <c r="AR9" s="96">
        <v>20781398.38</v>
      </c>
      <c r="AS9" s="96">
        <v>89050.8</v>
      </c>
      <c r="AT9" s="96">
        <v>9634441.76</v>
      </c>
      <c r="AU9" s="99" t="s">
        <v>3064</v>
      </c>
      <c r="AV9" s="96">
        <v>116870</v>
      </c>
      <c r="AW9" s="96">
        <v>657858.93</v>
      </c>
      <c r="AX9" s="96">
        <v>13500</v>
      </c>
      <c r="AY9" s="96">
        <v>5301468.72</v>
      </c>
      <c r="AZ9" s="99" t="s">
        <v>3064</v>
      </c>
      <c r="BA9" s="96">
        <v>315834</v>
      </c>
      <c r="BB9" s="99" t="s">
        <v>3064</v>
      </c>
      <c r="BC9" s="96">
        <v>3439077.54</v>
      </c>
      <c r="BD9" s="96">
        <v>108000</v>
      </c>
      <c r="BE9" s="96">
        <v>16100</v>
      </c>
      <c r="BF9" s="96">
        <v>686661.24</v>
      </c>
      <c r="BG9" s="99" t="s">
        <v>3064</v>
      </c>
      <c r="BH9" s="96">
        <v>402535.39</v>
      </c>
      <c r="BI9" s="102" t="s">
        <v>3250</v>
      </c>
      <c r="BJ9" s="102" t="s">
        <v>3250</v>
      </c>
      <c r="BK9" s="102" t="s">
        <v>3250</v>
      </c>
      <c r="BL9" s="102" t="s">
        <v>3250</v>
      </c>
      <c r="BM9" s="102" t="s">
        <v>3250</v>
      </c>
      <c r="BN9" s="102" t="s">
        <v>3250</v>
      </c>
      <c r="BO9" s="102" t="s">
        <v>3250</v>
      </c>
      <c r="BP9" s="102" t="s">
        <v>3250</v>
      </c>
      <c r="BQ9" s="102" t="s">
        <v>3250</v>
      </c>
      <c r="BR9" s="102" t="s">
        <v>3250</v>
      </c>
      <c r="BS9" s="102" t="s">
        <v>3250</v>
      </c>
      <c r="BT9" s="99" t="s">
        <v>3064</v>
      </c>
      <c r="BU9" s="99" t="s">
        <v>3064</v>
      </c>
      <c r="BV9" s="99" t="s">
        <v>3064</v>
      </c>
      <c r="BW9" s="99" t="s">
        <v>3064</v>
      </c>
      <c r="BX9" s="99" t="s">
        <v>3064</v>
      </c>
      <c r="BY9" s="99" t="s">
        <v>3064</v>
      </c>
      <c r="BZ9" s="99" t="s">
        <v>3064</v>
      </c>
      <c r="CA9" s="99" t="s">
        <v>3064</v>
      </c>
      <c r="CB9" s="99" t="s">
        <v>3064</v>
      </c>
      <c r="CC9" s="99" t="s">
        <v>3064</v>
      </c>
      <c r="CD9" s="99" t="s">
        <v>3064</v>
      </c>
      <c r="CE9" s="99" t="s">
        <v>3064</v>
      </c>
      <c r="CF9" s="99" t="s">
        <v>3064</v>
      </c>
      <c r="CG9" s="99" t="s">
        <v>3064</v>
      </c>
      <c r="CH9" s="102" t="s">
        <v>3250</v>
      </c>
      <c r="CI9" s="99" t="s">
        <v>3064</v>
      </c>
      <c r="CJ9" s="99" t="s">
        <v>3064</v>
      </c>
      <c r="CK9" s="99" t="s">
        <v>3064</v>
      </c>
      <c r="CL9" s="99" t="s">
        <v>3064</v>
      </c>
      <c r="CM9" s="99" t="s">
        <v>3064</v>
      </c>
      <c r="CN9" s="99" t="s">
        <v>3064</v>
      </c>
      <c r="CO9" s="99" t="s">
        <v>3064</v>
      </c>
      <c r="CP9" s="99" t="s">
        <v>3064</v>
      </c>
      <c r="CQ9" s="99" t="s">
        <v>3064</v>
      </c>
      <c r="CR9" s="99" t="s">
        <v>3064</v>
      </c>
      <c r="CS9" s="99" t="s">
        <v>3064</v>
      </c>
      <c r="CT9" s="102" t="s">
        <v>3250</v>
      </c>
      <c r="CU9" s="106" t="s">
        <v>3250</v>
      </c>
    </row>
    <row r="10" s="38" customFormat="1" ht="15.4" customHeight="1" spans="1:99">
      <c r="A10" s="97" t="s">
        <v>3251</v>
      </c>
      <c r="B10" s="98" t="s">
        <v>3064</v>
      </c>
      <c r="C10" s="98" t="s">
        <v>3064</v>
      </c>
      <c r="D10" s="98" t="s">
        <v>34</v>
      </c>
      <c r="E10" s="96">
        <v>35407285.73</v>
      </c>
      <c r="F10" s="96">
        <v>21495362.82</v>
      </c>
      <c r="G10" s="96">
        <v>9228362</v>
      </c>
      <c r="H10" s="96">
        <v>9789299.52</v>
      </c>
      <c r="I10" s="96">
        <v>1380846</v>
      </c>
      <c r="J10" s="99" t="s">
        <v>3064</v>
      </c>
      <c r="K10" s="96">
        <v>798055.3</v>
      </c>
      <c r="L10" s="99" t="s">
        <v>3064</v>
      </c>
      <c r="M10" s="99" t="s">
        <v>3064</v>
      </c>
      <c r="N10" s="99" t="s">
        <v>3064</v>
      </c>
      <c r="O10" s="96">
        <v>298800</v>
      </c>
      <c r="P10" s="96">
        <v>12599024.28</v>
      </c>
      <c r="Q10" s="96">
        <v>2515348.46</v>
      </c>
      <c r="R10" s="96">
        <v>422414.65</v>
      </c>
      <c r="S10" s="96">
        <v>298540</v>
      </c>
      <c r="T10" s="96">
        <v>4630</v>
      </c>
      <c r="U10" s="96">
        <v>50694</v>
      </c>
      <c r="V10" s="96">
        <v>345963.33</v>
      </c>
      <c r="W10" s="96">
        <v>333863</v>
      </c>
      <c r="X10" s="96">
        <v>1782793.07</v>
      </c>
      <c r="Y10" s="99" t="s">
        <v>3064</v>
      </c>
      <c r="Z10" s="96">
        <v>1141473</v>
      </c>
      <c r="AA10" s="96">
        <v>39000</v>
      </c>
      <c r="AB10" s="96">
        <v>907815.3</v>
      </c>
      <c r="AC10" s="96">
        <v>169967</v>
      </c>
      <c r="AD10" s="96">
        <v>10213</v>
      </c>
      <c r="AE10" s="96">
        <v>86550</v>
      </c>
      <c r="AF10" s="96">
        <v>96333</v>
      </c>
      <c r="AG10" s="96">
        <v>445551</v>
      </c>
      <c r="AH10" s="99" t="s">
        <v>3064</v>
      </c>
      <c r="AI10" s="96">
        <v>195221</v>
      </c>
      <c r="AJ10" s="96">
        <v>71200</v>
      </c>
      <c r="AK10" s="96">
        <v>38311.59</v>
      </c>
      <c r="AL10" s="99" t="s">
        <v>3064</v>
      </c>
      <c r="AM10" s="99" t="s">
        <v>3064</v>
      </c>
      <c r="AN10" s="96">
        <v>1821686.36</v>
      </c>
      <c r="AO10" s="96">
        <v>66060.5</v>
      </c>
      <c r="AP10" s="99" t="s">
        <v>3064</v>
      </c>
      <c r="AQ10" s="96">
        <v>1755396.02</v>
      </c>
      <c r="AR10" s="96">
        <v>1312898.63</v>
      </c>
      <c r="AS10" s="99" t="s">
        <v>3064</v>
      </c>
      <c r="AT10" s="99" t="s">
        <v>3064</v>
      </c>
      <c r="AU10" s="99" t="s">
        <v>3064</v>
      </c>
      <c r="AV10" s="99" t="s">
        <v>3064</v>
      </c>
      <c r="AW10" s="99" t="s">
        <v>3064</v>
      </c>
      <c r="AX10" s="96">
        <v>13500</v>
      </c>
      <c r="AY10" s="96">
        <v>11428</v>
      </c>
      <c r="AZ10" s="99" t="s">
        <v>3064</v>
      </c>
      <c r="BA10" s="96">
        <v>315834</v>
      </c>
      <c r="BB10" s="99" t="s">
        <v>3064</v>
      </c>
      <c r="BC10" s="99" t="s">
        <v>3064</v>
      </c>
      <c r="BD10" s="96">
        <v>108000</v>
      </c>
      <c r="BE10" s="99" t="s">
        <v>3064</v>
      </c>
      <c r="BF10" s="96">
        <v>462361.24</v>
      </c>
      <c r="BG10" s="99" t="s">
        <v>3064</v>
      </c>
      <c r="BH10" s="96">
        <v>401775.39</v>
      </c>
      <c r="BI10" s="102" t="s">
        <v>3250</v>
      </c>
      <c r="BJ10" s="102" t="s">
        <v>3250</v>
      </c>
      <c r="BK10" s="102" t="s">
        <v>3250</v>
      </c>
      <c r="BL10" s="102" t="s">
        <v>3250</v>
      </c>
      <c r="BM10" s="102" t="s">
        <v>3250</v>
      </c>
      <c r="BN10" s="102" t="s">
        <v>3250</v>
      </c>
      <c r="BO10" s="102" t="s">
        <v>3250</v>
      </c>
      <c r="BP10" s="102" t="s">
        <v>3250</v>
      </c>
      <c r="BQ10" s="102" t="s">
        <v>3250</v>
      </c>
      <c r="BR10" s="102" t="s">
        <v>3250</v>
      </c>
      <c r="BS10" s="102" t="s">
        <v>3250</v>
      </c>
      <c r="BT10" s="99" t="s">
        <v>3064</v>
      </c>
      <c r="BU10" s="99" t="s">
        <v>3064</v>
      </c>
      <c r="BV10" s="99" t="s">
        <v>3064</v>
      </c>
      <c r="BW10" s="99" t="s">
        <v>3064</v>
      </c>
      <c r="BX10" s="99" t="s">
        <v>3064</v>
      </c>
      <c r="BY10" s="99" t="s">
        <v>3064</v>
      </c>
      <c r="BZ10" s="99" t="s">
        <v>3064</v>
      </c>
      <c r="CA10" s="99" t="s">
        <v>3064</v>
      </c>
      <c r="CB10" s="99" t="s">
        <v>3064</v>
      </c>
      <c r="CC10" s="99" t="s">
        <v>3064</v>
      </c>
      <c r="CD10" s="99" t="s">
        <v>3064</v>
      </c>
      <c r="CE10" s="99" t="s">
        <v>3064</v>
      </c>
      <c r="CF10" s="99" t="s">
        <v>3064</v>
      </c>
      <c r="CG10" s="99" t="s">
        <v>3064</v>
      </c>
      <c r="CH10" s="102" t="s">
        <v>3250</v>
      </c>
      <c r="CI10" s="99" t="s">
        <v>3064</v>
      </c>
      <c r="CJ10" s="99" t="s">
        <v>3064</v>
      </c>
      <c r="CK10" s="99" t="s">
        <v>3064</v>
      </c>
      <c r="CL10" s="99" t="s">
        <v>3064</v>
      </c>
      <c r="CM10" s="99" t="s">
        <v>3064</v>
      </c>
      <c r="CN10" s="99" t="s">
        <v>3064</v>
      </c>
      <c r="CO10" s="99" t="s">
        <v>3064</v>
      </c>
      <c r="CP10" s="99" t="s">
        <v>3064</v>
      </c>
      <c r="CQ10" s="99" t="s">
        <v>3064</v>
      </c>
      <c r="CR10" s="99" t="s">
        <v>3064</v>
      </c>
      <c r="CS10" s="99" t="s">
        <v>3064</v>
      </c>
      <c r="CT10" s="102" t="s">
        <v>3250</v>
      </c>
      <c r="CU10" s="106" t="s">
        <v>3250</v>
      </c>
    </row>
    <row r="11" s="38" customFormat="1" ht="15.4" customHeight="1" spans="1:99">
      <c r="A11" s="97" t="s">
        <v>3252</v>
      </c>
      <c r="B11" s="98" t="s">
        <v>3064</v>
      </c>
      <c r="C11" s="98" t="s">
        <v>3064</v>
      </c>
      <c r="D11" s="98" t="s">
        <v>3253</v>
      </c>
      <c r="E11" s="96">
        <v>1323063.91</v>
      </c>
      <c r="F11" s="96">
        <v>986408.96</v>
      </c>
      <c r="G11" s="96">
        <v>480471</v>
      </c>
      <c r="H11" s="96">
        <v>412707.96</v>
      </c>
      <c r="I11" s="96">
        <v>93230</v>
      </c>
      <c r="J11" s="99" t="s">
        <v>3064</v>
      </c>
      <c r="K11" s="99" t="s">
        <v>3064</v>
      </c>
      <c r="L11" s="99" t="s">
        <v>3064</v>
      </c>
      <c r="M11" s="99" t="s">
        <v>3064</v>
      </c>
      <c r="N11" s="99" t="s">
        <v>3064</v>
      </c>
      <c r="O11" s="99" t="s">
        <v>3064</v>
      </c>
      <c r="P11" s="96">
        <v>314854.95</v>
      </c>
      <c r="Q11" s="96">
        <v>174398.95</v>
      </c>
      <c r="R11" s="96">
        <v>39834</v>
      </c>
      <c r="S11" s="99" t="s">
        <v>3064</v>
      </c>
      <c r="T11" s="99" t="s">
        <v>3064</v>
      </c>
      <c r="U11" s="99" t="s">
        <v>3064</v>
      </c>
      <c r="V11" s="99" t="s">
        <v>3064</v>
      </c>
      <c r="W11" s="96">
        <v>8680</v>
      </c>
      <c r="X11" s="99" t="s">
        <v>3064</v>
      </c>
      <c r="Y11" s="99" t="s">
        <v>3064</v>
      </c>
      <c r="Z11" s="96">
        <v>14847</v>
      </c>
      <c r="AA11" s="99" t="s">
        <v>3064</v>
      </c>
      <c r="AB11" s="99" t="s">
        <v>3064</v>
      </c>
      <c r="AC11" s="99" t="s">
        <v>3064</v>
      </c>
      <c r="AD11" s="99" t="s">
        <v>3064</v>
      </c>
      <c r="AE11" s="96">
        <v>3600</v>
      </c>
      <c r="AF11" s="99" t="s">
        <v>3064</v>
      </c>
      <c r="AG11" s="99" t="s">
        <v>3064</v>
      </c>
      <c r="AH11" s="99" t="s">
        <v>3064</v>
      </c>
      <c r="AI11" s="99" t="s">
        <v>3064</v>
      </c>
      <c r="AJ11" s="99" t="s">
        <v>3064</v>
      </c>
      <c r="AK11" s="99" t="s">
        <v>3064</v>
      </c>
      <c r="AL11" s="99" t="s">
        <v>3064</v>
      </c>
      <c r="AM11" s="99" t="s">
        <v>3064</v>
      </c>
      <c r="AN11" s="96">
        <v>73495</v>
      </c>
      <c r="AO11" s="99" t="s">
        <v>3064</v>
      </c>
      <c r="AP11" s="99" t="s">
        <v>3064</v>
      </c>
      <c r="AQ11" s="99" t="s">
        <v>3064</v>
      </c>
      <c r="AR11" s="96">
        <v>21800</v>
      </c>
      <c r="AS11" s="99" t="s">
        <v>3064</v>
      </c>
      <c r="AT11" s="99" t="s">
        <v>3064</v>
      </c>
      <c r="AU11" s="99" t="s">
        <v>3064</v>
      </c>
      <c r="AV11" s="99" t="s">
        <v>3064</v>
      </c>
      <c r="AW11" s="99" t="s">
        <v>3064</v>
      </c>
      <c r="AX11" s="99" t="s">
        <v>3064</v>
      </c>
      <c r="AY11" s="99" t="s">
        <v>3064</v>
      </c>
      <c r="AZ11" s="99" t="s">
        <v>3064</v>
      </c>
      <c r="BA11" s="99" t="s">
        <v>3064</v>
      </c>
      <c r="BB11" s="99" t="s">
        <v>3064</v>
      </c>
      <c r="BC11" s="99" t="s">
        <v>3064</v>
      </c>
      <c r="BD11" s="99" t="s">
        <v>3064</v>
      </c>
      <c r="BE11" s="99" t="s">
        <v>3064</v>
      </c>
      <c r="BF11" s="96">
        <v>21800</v>
      </c>
      <c r="BG11" s="99" t="s">
        <v>3064</v>
      </c>
      <c r="BH11" s="99" t="s">
        <v>3064</v>
      </c>
      <c r="BI11" s="102" t="s">
        <v>3250</v>
      </c>
      <c r="BJ11" s="102" t="s">
        <v>3250</v>
      </c>
      <c r="BK11" s="102" t="s">
        <v>3250</v>
      </c>
      <c r="BL11" s="102" t="s">
        <v>3250</v>
      </c>
      <c r="BM11" s="102" t="s">
        <v>3250</v>
      </c>
      <c r="BN11" s="102" t="s">
        <v>3250</v>
      </c>
      <c r="BO11" s="102" t="s">
        <v>3250</v>
      </c>
      <c r="BP11" s="102" t="s">
        <v>3250</v>
      </c>
      <c r="BQ11" s="102" t="s">
        <v>3250</v>
      </c>
      <c r="BR11" s="102" t="s">
        <v>3250</v>
      </c>
      <c r="BS11" s="102" t="s">
        <v>3250</v>
      </c>
      <c r="BT11" s="99" t="s">
        <v>3064</v>
      </c>
      <c r="BU11" s="99" t="s">
        <v>3064</v>
      </c>
      <c r="BV11" s="99" t="s">
        <v>3064</v>
      </c>
      <c r="BW11" s="99" t="s">
        <v>3064</v>
      </c>
      <c r="BX11" s="99" t="s">
        <v>3064</v>
      </c>
      <c r="BY11" s="99" t="s">
        <v>3064</v>
      </c>
      <c r="BZ11" s="99" t="s">
        <v>3064</v>
      </c>
      <c r="CA11" s="99" t="s">
        <v>3064</v>
      </c>
      <c r="CB11" s="99" t="s">
        <v>3064</v>
      </c>
      <c r="CC11" s="99" t="s">
        <v>3064</v>
      </c>
      <c r="CD11" s="99" t="s">
        <v>3064</v>
      </c>
      <c r="CE11" s="99" t="s">
        <v>3064</v>
      </c>
      <c r="CF11" s="99" t="s">
        <v>3064</v>
      </c>
      <c r="CG11" s="99" t="s">
        <v>3064</v>
      </c>
      <c r="CH11" s="102" t="s">
        <v>3250</v>
      </c>
      <c r="CI11" s="99" t="s">
        <v>3064</v>
      </c>
      <c r="CJ11" s="99" t="s">
        <v>3064</v>
      </c>
      <c r="CK11" s="99" t="s">
        <v>3064</v>
      </c>
      <c r="CL11" s="99" t="s">
        <v>3064</v>
      </c>
      <c r="CM11" s="99" t="s">
        <v>3064</v>
      </c>
      <c r="CN11" s="99" t="s">
        <v>3064</v>
      </c>
      <c r="CO11" s="99" t="s">
        <v>3064</v>
      </c>
      <c r="CP11" s="99" t="s">
        <v>3064</v>
      </c>
      <c r="CQ11" s="99" t="s">
        <v>3064</v>
      </c>
      <c r="CR11" s="99" t="s">
        <v>3064</v>
      </c>
      <c r="CS11" s="99" t="s">
        <v>3064</v>
      </c>
      <c r="CT11" s="102" t="s">
        <v>3250</v>
      </c>
      <c r="CU11" s="106" t="s">
        <v>3250</v>
      </c>
    </row>
    <row r="12" s="38" customFormat="1" ht="15.4" customHeight="1" spans="1:99">
      <c r="A12" s="97" t="s">
        <v>3254</v>
      </c>
      <c r="B12" s="98" t="s">
        <v>3064</v>
      </c>
      <c r="C12" s="98" t="s">
        <v>3064</v>
      </c>
      <c r="D12" s="98" t="s">
        <v>3255</v>
      </c>
      <c r="E12" s="96">
        <v>1323063.91</v>
      </c>
      <c r="F12" s="96">
        <v>986408.96</v>
      </c>
      <c r="G12" s="96">
        <v>480471</v>
      </c>
      <c r="H12" s="96">
        <v>412707.96</v>
      </c>
      <c r="I12" s="96">
        <v>93230</v>
      </c>
      <c r="J12" s="99" t="s">
        <v>3064</v>
      </c>
      <c r="K12" s="99" t="s">
        <v>3064</v>
      </c>
      <c r="L12" s="99" t="s">
        <v>3064</v>
      </c>
      <c r="M12" s="99" t="s">
        <v>3064</v>
      </c>
      <c r="N12" s="99" t="s">
        <v>3064</v>
      </c>
      <c r="O12" s="99" t="s">
        <v>3064</v>
      </c>
      <c r="P12" s="96">
        <v>314854.95</v>
      </c>
      <c r="Q12" s="96">
        <v>174398.95</v>
      </c>
      <c r="R12" s="96">
        <v>39834</v>
      </c>
      <c r="S12" s="99" t="s">
        <v>3064</v>
      </c>
      <c r="T12" s="99" t="s">
        <v>3064</v>
      </c>
      <c r="U12" s="99" t="s">
        <v>3064</v>
      </c>
      <c r="V12" s="99" t="s">
        <v>3064</v>
      </c>
      <c r="W12" s="96">
        <v>8680</v>
      </c>
      <c r="X12" s="99" t="s">
        <v>3064</v>
      </c>
      <c r="Y12" s="99" t="s">
        <v>3064</v>
      </c>
      <c r="Z12" s="96">
        <v>14847</v>
      </c>
      <c r="AA12" s="99" t="s">
        <v>3064</v>
      </c>
      <c r="AB12" s="99" t="s">
        <v>3064</v>
      </c>
      <c r="AC12" s="99" t="s">
        <v>3064</v>
      </c>
      <c r="AD12" s="99" t="s">
        <v>3064</v>
      </c>
      <c r="AE12" s="96">
        <v>3600</v>
      </c>
      <c r="AF12" s="99" t="s">
        <v>3064</v>
      </c>
      <c r="AG12" s="99" t="s">
        <v>3064</v>
      </c>
      <c r="AH12" s="99" t="s">
        <v>3064</v>
      </c>
      <c r="AI12" s="99" t="s">
        <v>3064</v>
      </c>
      <c r="AJ12" s="99" t="s">
        <v>3064</v>
      </c>
      <c r="AK12" s="99" t="s">
        <v>3064</v>
      </c>
      <c r="AL12" s="99" t="s">
        <v>3064</v>
      </c>
      <c r="AM12" s="99" t="s">
        <v>3064</v>
      </c>
      <c r="AN12" s="96">
        <v>73495</v>
      </c>
      <c r="AO12" s="99" t="s">
        <v>3064</v>
      </c>
      <c r="AP12" s="99" t="s">
        <v>3064</v>
      </c>
      <c r="AQ12" s="99" t="s">
        <v>3064</v>
      </c>
      <c r="AR12" s="96">
        <v>21800</v>
      </c>
      <c r="AS12" s="99" t="s">
        <v>3064</v>
      </c>
      <c r="AT12" s="99" t="s">
        <v>3064</v>
      </c>
      <c r="AU12" s="99" t="s">
        <v>3064</v>
      </c>
      <c r="AV12" s="99" t="s">
        <v>3064</v>
      </c>
      <c r="AW12" s="99" t="s">
        <v>3064</v>
      </c>
      <c r="AX12" s="99" t="s">
        <v>3064</v>
      </c>
      <c r="AY12" s="99" t="s">
        <v>3064</v>
      </c>
      <c r="AZ12" s="99" t="s">
        <v>3064</v>
      </c>
      <c r="BA12" s="99" t="s">
        <v>3064</v>
      </c>
      <c r="BB12" s="99" t="s">
        <v>3064</v>
      </c>
      <c r="BC12" s="99" t="s">
        <v>3064</v>
      </c>
      <c r="BD12" s="99" t="s">
        <v>3064</v>
      </c>
      <c r="BE12" s="99" t="s">
        <v>3064</v>
      </c>
      <c r="BF12" s="96">
        <v>21800</v>
      </c>
      <c r="BG12" s="99" t="s">
        <v>3064</v>
      </c>
      <c r="BH12" s="99" t="s">
        <v>3064</v>
      </c>
      <c r="BI12" s="102" t="s">
        <v>3250</v>
      </c>
      <c r="BJ12" s="102" t="s">
        <v>3250</v>
      </c>
      <c r="BK12" s="102" t="s">
        <v>3250</v>
      </c>
      <c r="BL12" s="102" t="s">
        <v>3250</v>
      </c>
      <c r="BM12" s="102" t="s">
        <v>3250</v>
      </c>
      <c r="BN12" s="102" t="s">
        <v>3250</v>
      </c>
      <c r="BO12" s="102" t="s">
        <v>3250</v>
      </c>
      <c r="BP12" s="102" t="s">
        <v>3250</v>
      </c>
      <c r="BQ12" s="102" t="s">
        <v>3250</v>
      </c>
      <c r="BR12" s="102" t="s">
        <v>3250</v>
      </c>
      <c r="BS12" s="102" t="s">
        <v>3250</v>
      </c>
      <c r="BT12" s="99" t="s">
        <v>3064</v>
      </c>
      <c r="BU12" s="99" t="s">
        <v>3064</v>
      </c>
      <c r="BV12" s="99" t="s">
        <v>3064</v>
      </c>
      <c r="BW12" s="99" t="s">
        <v>3064</v>
      </c>
      <c r="BX12" s="99" t="s">
        <v>3064</v>
      </c>
      <c r="BY12" s="99" t="s">
        <v>3064</v>
      </c>
      <c r="BZ12" s="99" t="s">
        <v>3064</v>
      </c>
      <c r="CA12" s="99" t="s">
        <v>3064</v>
      </c>
      <c r="CB12" s="99" t="s">
        <v>3064</v>
      </c>
      <c r="CC12" s="99" t="s">
        <v>3064</v>
      </c>
      <c r="CD12" s="99" t="s">
        <v>3064</v>
      </c>
      <c r="CE12" s="99" t="s">
        <v>3064</v>
      </c>
      <c r="CF12" s="99" t="s">
        <v>3064</v>
      </c>
      <c r="CG12" s="99" t="s">
        <v>3064</v>
      </c>
      <c r="CH12" s="102" t="s">
        <v>3250</v>
      </c>
      <c r="CI12" s="99" t="s">
        <v>3064</v>
      </c>
      <c r="CJ12" s="99" t="s">
        <v>3064</v>
      </c>
      <c r="CK12" s="99" t="s">
        <v>3064</v>
      </c>
      <c r="CL12" s="99" t="s">
        <v>3064</v>
      </c>
      <c r="CM12" s="99" t="s">
        <v>3064</v>
      </c>
      <c r="CN12" s="99" t="s">
        <v>3064</v>
      </c>
      <c r="CO12" s="99" t="s">
        <v>3064</v>
      </c>
      <c r="CP12" s="99" t="s">
        <v>3064</v>
      </c>
      <c r="CQ12" s="99" t="s">
        <v>3064</v>
      </c>
      <c r="CR12" s="99" t="s">
        <v>3064</v>
      </c>
      <c r="CS12" s="99" t="s">
        <v>3064</v>
      </c>
      <c r="CT12" s="102" t="s">
        <v>3250</v>
      </c>
      <c r="CU12" s="106" t="s">
        <v>3250</v>
      </c>
    </row>
    <row r="13" s="38" customFormat="1" ht="15.4" customHeight="1" spans="1:99">
      <c r="A13" s="97" t="s">
        <v>3258</v>
      </c>
      <c r="B13" s="98" t="s">
        <v>3064</v>
      </c>
      <c r="C13" s="98" t="s">
        <v>3064</v>
      </c>
      <c r="D13" s="98" t="s">
        <v>3259</v>
      </c>
      <c r="E13" s="96">
        <v>691005.42</v>
      </c>
      <c r="F13" s="96">
        <v>434191.92</v>
      </c>
      <c r="G13" s="96">
        <v>228903</v>
      </c>
      <c r="H13" s="96">
        <v>173541.92</v>
      </c>
      <c r="I13" s="96">
        <v>31747</v>
      </c>
      <c r="J13" s="99" t="s">
        <v>3064</v>
      </c>
      <c r="K13" s="99" t="s">
        <v>3064</v>
      </c>
      <c r="L13" s="99" t="s">
        <v>3064</v>
      </c>
      <c r="M13" s="99" t="s">
        <v>3064</v>
      </c>
      <c r="N13" s="99" t="s">
        <v>3064</v>
      </c>
      <c r="O13" s="99" t="s">
        <v>3064</v>
      </c>
      <c r="P13" s="96">
        <v>234185.5</v>
      </c>
      <c r="Q13" s="96">
        <v>113957.5</v>
      </c>
      <c r="R13" s="96">
        <v>12354</v>
      </c>
      <c r="S13" s="99" t="s">
        <v>3064</v>
      </c>
      <c r="T13" s="99" t="s">
        <v>3064</v>
      </c>
      <c r="U13" s="99" t="s">
        <v>3064</v>
      </c>
      <c r="V13" s="99" t="s">
        <v>3064</v>
      </c>
      <c r="W13" s="96">
        <v>21650</v>
      </c>
      <c r="X13" s="99" t="s">
        <v>3064</v>
      </c>
      <c r="Y13" s="99" t="s">
        <v>3064</v>
      </c>
      <c r="Z13" s="96">
        <v>24129</v>
      </c>
      <c r="AA13" s="99" t="s">
        <v>3064</v>
      </c>
      <c r="AB13" s="99" t="s">
        <v>3064</v>
      </c>
      <c r="AC13" s="99" t="s">
        <v>3064</v>
      </c>
      <c r="AD13" s="99" t="s">
        <v>3064</v>
      </c>
      <c r="AE13" s="96">
        <v>3150</v>
      </c>
      <c r="AF13" s="99" t="s">
        <v>3064</v>
      </c>
      <c r="AG13" s="99" t="s">
        <v>3064</v>
      </c>
      <c r="AH13" s="99" t="s">
        <v>3064</v>
      </c>
      <c r="AI13" s="99" t="s">
        <v>3064</v>
      </c>
      <c r="AJ13" s="99" t="s">
        <v>3064</v>
      </c>
      <c r="AK13" s="99" t="s">
        <v>3064</v>
      </c>
      <c r="AL13" s="99" t="s">
        <v>3064</v>
      </c>
      <c r="AM13" s="99" t="s">
        <v>3064</v>
      </c>
      <c r="AN13" s="96">
        <v>58945</v>
      </c>
      <c r="AO13" s="99" t="s">
        <v>3064</v>
      </c>
      <c r="AP13" s="99" t="s">
        <v>3064</v>
      </c>
      <c r="AQ13" s="99" t="s">
        <v>3064</v>
      </c>
      <c r="AR13" s="96">
        <v>22628</v>
      </c>
      <c r="AS13" s="99" t="s">
        <v>3064</v>
      </c>
      <c r="AT13" s="99" t="s">
        <v>3064</v>
      </c>
      <c r="AU13" s="99" t="s">
        <v>3064</v>
      </c>
      <c r="AV13" s="99" t="s">
        <v>3064</v>
      </c>
      <c r="AW13" s="99" t="s">
        <v>3064</v>
      </c>
      <c r="AX13" s="99" t="s">
        <v>3064</v>
      </c>
      <c r="AY13" s="96">
        <v>11428</v>
      </c>
      <c r="AZ13" s="99" t="s">
        <v>3064</v>
      </c>
      <c r="BA13" s="99" t="s">
        <v>3064</v>
      </c>
      <c r="BB13" s="99" t="s">
        <v>3064</v>
      </c>
      <c r="BC13" s="99" t="s">
        <v>3064</v>
      </c>
      <c r="BD13" s="99" t="s">
        <v>3064</v>
      </c>
      <c r="BE13" s="99" t="s">
        <v>3064</v>
      </c>
      <c r="BF13" s="96">
        <v>11200</v>
      </c>
      <c r="BG13" s="99" t="s">
        <v>3064</v>
      </c>
      <c r="BH13" s="99" t="s">
        <v>3064</v>
      </c>
      <c r="BI13" s="102" t="s">
        <v>3250</v>
      </c>
      <c r="BJ13" s="102" t="s">
        <v>3250</v>
      </c>
      <c r="BK13" s="102" t="s">
        <v>3250</v>
      </c>
      <c r="BL13" s="102" t="s">
        <v>3250</v>
      </c>
      <c r="BM13" s="102" t="s">
        <v>3250</v>
      </c>
      <c r="BN13" s="102" t="s">
        <v>3250</v>
      </c>
      <c r="BO13" s="102" t="s">
        <v>3250</v>
      </c>
      <c r="BP13" s="102" t="s">
        <v>3250</v>
      </c>
      <c r="BQ13" s="102" t="s">
        <v>3250</v>
      </c>
      <c r="BR13" s="102" t="s">
        <v>3250</v>
      </c>
      <c r="BS13" s="102" t="s">
        <v>3250</v>
      </c>
      <c r="BT13" s="99" t="s">
        <v>3064</v>
      </c>
      <c r="BU13" s="99" t="s">
        <v>3064</v>
      </c>
      <c r="BV13" s="99" t="s">
        <v>3064</v>
      </c>
      <c r="BW13" s="99" t="s">
        <v>3064</v>
      </c>
      <c r="BX13" s="99" t="s">
        <v>3064</v>
      </c>
      <c r="BY13" s="99" t="s">
        <v>3064</v>
      </c>
      <c r="BZ13" s="99" t="s">
        <v>3064</v>
      </c>
      <c r="CA13" s="99" t="s">
        <v>3064</v>
      </c>
      <c r="CB13" s="99" t="s">
        <v>3064</v>
      </c>
      <c r="CC13" s="99" t="s">
        <v>3064</v>
      </c>
      <c r="CD13" s="99" t="s">
        <v>3064</v>
      </c>
      <c r="CE13" s="99" t="s">
        <v>3064</v>
      </c>
      <c r="CF13" s="99" t="s">
        <v>3064</v>
      </c>
      <c r="CG13" s="99" t="s">
        <v>3064</v>
      </c>
      <c r="CH13" s="102" t="s">
        <v>3250</v>
      </c>
      <c r="CI13" s="99" t="s">
        <v>3064</v>
      </c>
      <c r="CJ13" s="99" t="s">
        <v>3064</v>
      </c>
      <c r="CK13" s="99" t="s">
        <v>3064</v>
      </c>
      <c r="CL13" s="99" t="s">
        <v>3064</v>
      </c>
      <c r="CM13" s="99" t="s">
        <v>3064</v>
      </c>
      <c r="CN13" s="99" t="s">
        <v>3064</v>
      </c>
      <c r="CO13" s="99" t="s">
        <v>3064</v>
      </c>
      <c r="CP13" s="99" t="s">
        <v>3064</v>
      </c>
      <c r="CQ13" s="99" t="s">
        <v>3064</v>
      </c>
      <c r="CR13" s="99" t="s">
        <v>3064</v>
      </c>
      <c r="CS13" s="99" t="s">
        <v>3064</v>
      </c>
      <c r="CT13" s="102" t="s">
        <v>3250</v>
      </c>
      <c r="CU13" s="106" t="s">
        <v>3250</v>
      </c>
    </row>
    <row r="14" s="38" customFormat="1" ht="15.4" customHeight="1" spans="1:99">
      <c r="A14" s="97" t="s">
        <v>3260</v>
      </c>
      <c r="B14" s="98" t="s">
        <v>3064</v>
      </c>
      <c r="C14" s="98" t="s">
        <v>3064</v>
      </c>
      <c r="D14" s="98" t="s">
        <v>3255</v>
      </c>
      <c r="E14" s="96">
        <v>691005.42</v>
      </c>
      <c r="F14" s="96">
        <v>434191.92</v>
      </c>
      <c r="G14" s="96">
        <v>228903</v>
      </c>
      <c r="H14" s="96">
        <v>173541.92</v>
      </c>
      <c r="I14" s="96">
        <v>31747</v>
      </c>
      <c r="J14" s="99" t="s">
        <v>3064</v>
      </c>
      <c r="K14" s="99" t="s">
        <v>3064</v>
      </c>
      <c r="L14" s="99" t="s">
        <v>3064</v>
      </c>
      <c r="M14" s="99" t="s">
        <v>3064</v>
      </c>
      <c r="N14" s="99" t="s">
        <v>3064</v>
      </c>
      <c r="O14" s="99" t="s">
        <v>3064</v>
      </c>
      <c r="P14" s="96">
        <v>234185.5</v>
      </c>
      <c r="Q14" s="96">
        <v>113957.5</v>
      </c>
      <c r="R14" s="96">
        <v>12354</v>
      </c>
      <c r="S14" s="99" t="s">
        <v>3064</v>
      </c>
      <c r="T14" s="99" t="s">
        <v>3064</v>
      </c>
      <c r="U14" s="99" t="s">
        <v>3064</v>
      </c>
      <c r="V14" s="99" t="s">
        <v>3064</v>
      </c>
      <c r="W14" s="96">
        <v>21650</v>
      </c>
      <c r="X14" s="99" t="s">
        <v>3064</v>
      </c>
      <c r="Y14" s="99" t="s">
        <v>3064</v>
      </c>
      <c r="Z14" s="96">
        <v>24129</v>
      </c>
      <c r="AA14" s="99" t="s">
        <v>3064</v>
      </c>
      <c r="AB14" s="99" t="s">
        <v>3064</v>
      </c>
      <c r="AC14" s="99" t="s">
        <v>3064</v>
      </c>
      <c r="AD14" s="99" t="s">
        <v>3064</v>
      </c>
      <c r="AE14" s="96">
        <v>3150</v>
      </c>
      <c r="AF14" s="99" t="s">
        <v>3064</v>
      </c>
      <c r="AG14" s="99" t="s">
        <v>3064</v>
      </c>
      <c r="AH14" s="99" t="s">
        <v>3064</v>
      </c>
      <c r="AI14" s="99" t="s">
        <v>3064</v>
      </c>
      <c r="AJ14" s="99" t="s">
        <v>3064</v>
      </c>
      <c r="AK14" s="99" t="s">
        <v>3064</v>
      </c>
      <c r="AL14" s="99" t="s">
        <v>3064</v>
      </c>
      <c r="AM14" s="99" t="s">
        <v>3064</v>
      </c>
      <c r="AN14" s="96">
        <v>58945</v>
      </c>
      <c r="AO14" s="99" t="s">
        <v>3064</v>
      </c>
      <c r="AP14" s="99" t="s">
        <v>3064</v>
      </c>
      <c r="AQ14" s="99" t="s">
        <v>3064</v>
      </c>
      <c r="AR14" s="96">
        <v>22628</v>
      </c>
      <c r="AS14" s="99" t="s">
        <v>3064</v>
      </c>
      <c r="AT14" s="99" t="s">
        <v>3064</v>
      </c>
      <c r="AU14" s="99" t="s">
        <v>3064</v>
      </c>
      <c r="AV14" s="99" t="s">
        <v>3064</v>
      </c>
      <c r="AW14" s="99" t="s">
        <v>3064</v>
      </c>
      <c r="AX14" s="99" t="s">
        <v>3064</v>
      </c>
      <c r="AY14" s="96">
        <v>11428</v>
      </c>
      <c r="AZ14" s="99" t="s">
        <v>3064</v>
      </c>
      <c r="BA14" s="99" t="s">
        <v>3064</v>
      </c>
      <c r="BB14" s="99" t="s">
        <v>3064</v>
      </c>
      <c r="BC14" s="99" t="s">
        <v>3064</v>
      </c>
      <c r="BD14" s="99" t="s">
        <v>3064</v>
      </c>
      <c r="BE14" s="99" t="s">
        <v>3064</v>
      </c>
      <c r="BF14" s="96">
        <v>11200</v>
      </c>
      <c r="BG14" s="99" t="s">
        <v>3064</v>
      </c>
      <c r="BH14" s="99" t="s">
        <v>3064</v>
      </c>
      <c r="BI14" s="102" t="s">
        <v>3250</v>
      </c>
      <c r="BJ14" s="102" t="s">
        <v>3250</v>
      </c>
      <c r="BK14" s="102" t="s">
        <v>3250</v>
      </c>
      <c r="BL14" s="102" t="s">
        <v>3250</v>
      </c>
      <c r="BM14" s="102" t="s">
        <v>3250</v>
      </c>
      <c r="BN14" s="102" t="s">
        <v>3250</v>
      </c>
      <c r="BO14" s="102" t="s">
        <v>3250</v>
      </c>
      <c r="BP14" s="102" t="s">
        <v>3250</v>
      </c>
      <c r="BQ14" s="102" t="s">
        <v>3250</v>
      </c>
      <c r="BR14" s="102" t="s">
        <v>3250</v>
      </c>
      <c r="BS14" s="102" t="s">
        <v>3250</v>
      </c>
      <c r="BT14" s="99" t="s">
        <v>3064</v>
      </c>
      <c r="BU14" s="99" t="s">
        <v>3064</v>
      </c>
      <c r="BV14" s="99" t="s">
        <v>3064</v>
      </c>
      <c r="BW14" s="99" t="s">
        <v>3064</v>
      </c>
      <c r="BX14" s="99" t="s">
        <v>3064</v>
      </c>
      <c r="BY14" s="99" t="s">
        <v>3064</v>
      </c>
      <c r="BZ14" s="99" t="s">
        <v>3064</v>
      </c>
      <c r="CA14" s="99" t="s">
        <v>3064</v>
      </c>
      <c r="CB14" s="99" t="s">
        <v>3064</v>
      </c>
      <c r="CC14" s="99" t="s">
        <v>3064</v>
      </c>
      <c r="CD14" s="99" t="s">
        <v>3064</v>
      </c>
      <c r="CE14" s="99" t="s">
        <v>3064</v>
      </c>
      <c r="CF14" s="99" t="s">
        <v>3064</v>
      </c>
      <c r="CG14" s="99" t="s">
        <v>3064</v>
      </c>
      <c r="CH14" s="102" t="s">
        <v>3250</v>
      </c>
      <c r="CI14" s="99" t="s">
        <v>3064</v>
      </c>
      <c r="CJ14" s="99" t="s">
        <v>3064</v>
      </c>
      <c r="CK14" s="99" t="s">
        <v>3064</v>
      </c>
      <c r="CL14" s="99" t="s">
        <v>3064</v>
      </c>
      <c r="CM14" s="99" t="s">
        <v>3064</v>
      </c>
      <c r="CN14" s="99" t="s">
        <v>3064</v>
      </c>
      <c r="CO14" s="99" t="s">
        <v>3064</v>
      </c>
      <c r="CP14" s="99" t="s">
        <v>3064</v>
      </c>
      <c r="CQ14" s="99" t="s">
        <v>3064</v>
      </c>
      <c r="CR14" s="99" t="s">
        <v>3064</v>
      </c>
      <c r="CS14" s="99" t="s">
        <v>3064</v>
      </c>
      <c r="CT14" s="102" t="s">
        <v>3250</v>
      </c>
      <c r="CU14" s="106" t="s">
        <v>3250</v>
      </c>
    </row>
    <row r="15" s="38" customFormat="1" ht="15.4" customHeight="1" spans="1:99">
      <c r="A15" s="97" t="s">
        <v>3261</v>
      </c>
      <c r="B15" s="98" t="s">
        <v>3064</v>
      </c>
      <c r="C15" s="98" t="s">
        <v>3064</v>
      </c>
      <c r="D15" s="98" t="s">
        <v>3262</v>
      </c>
      <c r="E15" s="96">
        <v>25307812.31</v>
      </c>
      <c r="F15" s="96">
        <v>15427773.02</v>
      </c>
      <c r="G15" s="96">
        <v>6359862</v>
      </c>
      <c r="H15" s="96">
        <v>7071154.22</v>
      </c>
      <c r="I15" s="96">
        <v>899901.5</v>
      </c>
      <c r="J15" s="99" t="s">
        <v>3064</v>
      </c>
      <c r="K15" s="96">
        <v>798055.3</v>
      </c>
      <c r="L15" s="99" t="s">
        <v>3064</v>
      </c>
      <c r="M15" s="99" t="s">
        <v>3064</v>
      </c>
      <c r="N15" s="99" t="s">
        <v>3064</v>
      </c>
      <c r="O15" s="96">
        <v>298800</v>
      </c>
      <c r="P15" s="96">
        <v>9022302.66</v>
      </c>
      <c r="Q15" s="96">
        <v>749645.93</v>
      </c>
      <c r="R15" s="96">
        <v>244147.65</v>
      </c>
      <c r="S15" s="96">
        <v>76740</v>
      </c>
      <c r="T15" s="96">
        <v>35</v>
      </c>
      <c r="U15" s="96">
        <v>50694</v>
      </c>
      <c r="V15" s="96">
        <v>345963.33</v>
      </c>
      <c r="W15" s="96">
        <v>252456</v>
      </c>
      <c r="X15" s="96">
        <v>1782793.07</v>
      </c>
      <c r="Y15" s="99" t="s">
        <v>3064</v>
      </c>
      <c r="Z15" s="96">
        <v>841513.5</v>
      </c>
      <c r="AA15" s="96">
        <v>39000</v>
      </c>
      <c r="AB15" s="96">
        <v>848165.3</v>
      </c>
      <c r="AC15" s="96">
        <v>98767</v>
      </c>
      <c r="AD15" s="96">
        <v>10213</v>
      </c>
      <c r="AE15" s="96">
        <v>58480</v>
      </c>
      <c r="AF15" s="96">
        <v>89851</v>
      </c>
      <c r="AG15" s="96">
        <v>383600</v>
      </c>
      <c r="AH15" s="99" t="s">
        <v>3064</v>
      </c>
      <c r="AI15" s="96">
        <v>195221</v>
      </c>
      <c r="AJ15" s="96">
        <v>71200</v>
      </c>
      <c r="AK15" s="99" t="s">
        <v>3064</v>
      </c>
      <c r="AL15" s="99" t="s">
        <v>3064</v>
      </c>
      <c r="AM15" s="99" t="s">
        <v>3064</v>
      </c>
      <c r="AN15" s="96">
        <v>1171960.36</v>
      </c>
      <c r="AO15" s="96">
        <v>66060.5</v>
      </c>
      <c r="AP15" s="99" t="s">
        <v>3064</v>
      </c>
      <c r="AQ15" s="96">
        <v>1645796.02</v>
      </c>
      <c r="AR15" s="96">
        <v>857736.63</v>
      </c>
      <c r="AS15" s="99" t="s">
        <v>3064</v>
      </c>
      <c r="AT15" s="99" t="s">
        <v>3064</v>
      </c>
      <c r="AU15" s="99" t="s">
        <v>3064</v>
      </c>
      <c r="AV15" s="99" t="s">
        <v>3064</v>
      </c>
      <c r="AW15" s="99" t="s">
        <v>3064</v>
      </c>
      <c r="AX15" s="96">
        <v>13500</v>
      </c>
      <c r="AY15" s="99" t="s">
        <v>3064</v>
      </c>
      <c r="AZ15" s="99" t="s">
        <v>3064</v>
      </c>
      <c r="BA15" s="99" t="s">
        <v>3064</v>
      </c>
      <c r="BB15" s="99" t="s">
        <v>3064</v>
      </c>
      <c r="BC15" s="99" t="s">
        <v>3064</v>
      </c>
      <c r="BD15" s="96">
        <v>108000</v>
      </c>
      <c r="BE15" s="99" t="s">
        <v>3064</v>
      </c>
      <c r="BF15" s="96">
        <v>334461.24</v>
      </c>
      <c r="BG15" s="99" t="s">
        <v>3064</v>
      </c>
      <c r="BH15" s="96">
        <v>401775.39</v>
      </c>
      <c r="BI15" s="102" t="s">
        <v>3250</v>
      </c>
      <c r="BJ15" s="102" t="s">
        <v>3250</v>
      </c>
      <c r="BK15" s="102" t="s">
        <v>3250</v>
      </c>
      <c r="BL15" s="102" t="s">
        <v>3250</v>
      </c>
      <c r="BM15" s="102" t="s">
        <v>3250</v>
      </c>
      <c r="BN15" s="102" t="s">
        <v>3250</v>
      </c>
      <c r="BO15" s="102" t="s">
        <v>3250</v>
      </c>
      <c r="BP15" s="102" t="s">
        <v>3250</v>
      </c>
      <c r="BQ15" s="102" t="s">
        <v>3250</v>
      </c>
      <c r="BR15" s="102" t="s">
        <v>3250</v>
      </c>
      <c r="BS15" s="102" t="s">
        <v>3250</v>
      </c>
      <c r="BT15" s="99" t="s">
        <v>3064</v>
      </c>
      <c r="BU15" s="99" t="s">
        <v>3064</v>
      </c>
      <c r="BV15" s="99" t="s">
        <v>3064</v>
      </c>
      <c r="BW15" s="99" t="s">
        <v>3064</v>
      </c>
      <c r="BX15" s="99" t="s">
        <v>3064</v>
      </c>
      <c r="BY15" s="99" t="s">
        <v>3064</v>
      </c>
      <c r="BZ15" s="99" t="s">
        <v>3064</v>
      </c>
      <c r="CA15" s="99" t="s">
        <v>3064</v>
      </c>
      <c r="CB15" s="99" t="s">
        <v>3064</v>
      </c>
      <c r="CC15" s="99" t="s">
        <v>3064</v>
      </c>
      <c r="CD15" s="99" t="s">
        <v>3064</v>
      </c>
      <c r="CE15" s="99" t="s">
        <v>3064</v>
      </c>
      <c r="CF15" s="99" t="s">
        <v>3064</v>
      </c>
      <c r="CG15" s="99" t="s">
        <v>3064</v>
      </c>
      <c r="CH15" s="102" t="s">
        <v>3250</v>
      </c>
      <c r="CI15" s="99" t="s">
        <v>3064</v>
      </c>
      <c r="CJ15" s="99" t="s">
        <v>3064</v>
      </c>
      <c r="CK15" s="99" t="s">
        <v>3064</v>
      </c>
      <c r="CL15" s="99" t="s">
        <v>3064</v>
      </c>
      <c r="CM15" s="99" t="s">
        <v>3064</v>
      </c>
      <c r="CN15" s="99" t="s">
        <v>3064</v>
      </c>
      <c r="CO15" s="99" t="s">
        <v>3064</v>
      </c>
      <c r="CP15" s="99" t="s">
        <v>3064</v>
      </c>
      <c r="CQ15" s="99" t="s">
        <v>3064</v>
      </c>
      <c r="CR15" s="99" t="s">
        <v>3064</v>
      </c>
      <c r="CS15" s="99" t="s">
        <v>3064</v>
      </c>
      <c r="CT15" s="102" t="s">
        <v>3250</v>
      </c>
      <c r="CU15" s="106" t="s">
        <v>3250</v>
      </c>
    </row>
    <row r="16" s="38" customFormat="1" ht="15.4" customHeight="1" spans="1:99">
      <c r="A16" s="97" t="s">
        <v>3263</v>
      </c>
      <c r="B16" s="98" t="s">
        <v>3064</v>
      </c>
      <c r="C16" s="98" t="s">
        <v>3064</v>
      </c>
      <c r="D16" s="98" t="s">
        <v>3255</v>
      </c>
      <c r="E16" s="96">
        <v>18953903.83</v>
      </c>
      <c r="F16" s="96">
        <v>10295600.8</v>
      </c>
      <c r="G16" s="96">
        <v>3820275.4</v>
      </c>
      <c r="H16" s="96">
        <v>4946939.1</v>
      </c>
      <c r="I16" s="96">
        <v>474965.5</v>
      </c>
      <c r="J16" s="99" t="s">
        <v>3064</v>
      </c>
      <c r="K16" s="96">
        <v>761820.8</v>
      </c>
      <c r="L16" s="99" t="s">
        <v>3064</v>
      </c>
      <c r="M16" s="99" t="s">
        <v>3064</v>
      </c>
      <c r="N16" s="99" t="s">
        <v>3064</v>
      </c>
      <c r="O16" s="96">
        <v>291600</v>
      </c>
      <c r="P16" s="96">
        <v>7955769.32</v>
      </c>
      <c r="Q16" s="96">
        <v>497323.94</v>
      </c>
      <c r="R16" s="96">
        <v>232045.65</v>
      </c>
      <c r="S16" s="96">
        <v>76740</v>
      </c>
      <c r="T16" s="99" t="s">
        <v>3064</v>
      </c>
      <c r="U16" s="99" t="s">
        <v>3064</v>
      </c>
      <c r="V16" s="96">
        <v>191308.98</v>
      </c>
      <c r="W16" s="96">
        <v>243039</v>
      </c>
      <c r="X16" s="96">
        <v>1782793.07</v>
      </c>
      <c r="Y16" s="99" t="s">
        <v>3064</v>
      </c>
      <c r="Z16" s="96">
        <v>746043.5</v>
      </c>
      <c r="AA16" s="96">
        <v>39000</v>
      </c>
      <c r="AB16" s="96">
        <v>691375.3</v>
      </c>
      <c r="AC16" s="96">
        <v>98767</v>
      </c>
      <c r="AD16" s="96">
        <v>10213</v>
      </c>
      <c r="AE16" s="96">
        <v>57940</v>
      </c>
      <c r="AF16" s="96">
        <v>89851</v>
      </c>
      <c r="AG16" s="96">
        <v>183700</v>
      </c>
      <c r="AH16" s="99" t="s">
        <v>3064</v>
      </c>
      <c r="AI16" s="96">
        <v>155865</v>
      </c>
      <c r="AJ16" s="96">
        <v>60000</v>
      </c>
      <c r="AK16" s="99" t="s">
        <v>3064</v>
      </c>
      <c r="AL16" s="99" t="s">
        <v>3064</v>
      </c>
      <c r="AM16" s="99" t="s">
        <v>3064</v>
      </c>
      <c r="AN16" s="96">
        <v>1145107.36</v>
      </c>
      <c r="AO16" s="96">
        <v>66060.5</v>
      </c>
      <c r="AP16" s="99" t="s">
        <v>3064</v>
      </c>
      <c r="AQ16" s="96">
        <v>1588596.02</v>
      </c>
      <c r="AR16" s="96">
        <v>702533.71</v>
      </c>
      <c r="AS16" s="99" t="s">
        <v>3064</v>
      </c>
      <c r="AT16" s="99" t="s">
        <v>3064</v>
      </c>
      <c r="AU16" s="99" t="s">
        <v>3064</v>
      </c>
      <c r="AV16" s="99" t="s">
        <v>3064</v>
      </c>
      <c r="AW16" s="99" t="s">
        <v>3064</v>
      </c>
      <c r="AX16" s="99" t="s">
        <v>3064</v>
      </c>
      <c r="AY16" s="99" t="s">
        <v>3064</v>
      </c>
      <c r="AZ16" s="99" t="s">
        <v>3064</v>
      </c>
      <c r="BA16" s="99" t="s">
        <v>3064</v>
      </c>
      <c r="BB16" s="99" t="s">
        <v>3064</v>
      </c>
      <c r="BC16" s="99" t="s">
        <v>3064</v>
      </c>
      <c r="BD16" s="96">
        <v>108000</v>
      </c>
      <c r="BE16" s="99" t="s">
        <v>3064</v>
      </c>
      <c r="BF16" s="96">
        <v>192758.32</v>
      </c>
      <c r="BG16" s="99" t="s">
        <v>3064</v>
      </c>
      <c r="BH16" s="96">
        <v>401775.39</v>
      </c>
      <c r="BI16" s="102" t="s">
        <v>3250</v>
      </c>
      <c r="BJ16" s="102" t="s">
        <v>3250</v>
      </c>
      <c r="BK16" s="102" t="s">
        <v>3250</v>
      </c>
      <c r="BL16" s="102" t="s">
        <v>3250</v>
      </c>
      <c r="BM16" s="102" t="s">
        <v>3250</v>
      </c>
      <c r="BN16" s="102" t="s">
        <v>3250</v>
      </c>
      <c r="BO16" s="102" t="s">
        <v>3250</v>
      </c>
      <c r="BP16" s="102" t="s">
        <v>3250</v>
      </c>
      <c r="BQ16" s="102" t="s">
        <v>3250</v>
      </c>
      <c r="BR16" s="102" t="s">
        <v>3250</v>
      </c>
      <c r="BS16" s="102" t="s">
        <v>3250</v>
      </c>
      <c r="BT16" s="99" t="s">
        <v>3064</v>
      </c>
      <c r="BU16" s="99" t="s">
        <v>3064</v>
      </c>
      <c r="BV16" s="99" t="s">
        <v>3064</v>
      </c>
      <c r="BW16" s="99" t="s">
        <v>3064</v>
      </c>
      <c r="BX16" s="99" t="s">
        <v>3064</v>
      </c>
      <c r="BY16" s="99" t="s">
        <v>3064</v>
      </c>
      <c r="BZ16" s="99" t="s">
        <v>3064</v>
      </c>
      <c r="CA16" s="99" t="s">
        <v>3064</v>
      </c>
      <c r="CB16" s="99" t="s">
        <v>3064</v>
      </c>
      <c r="CC16" s="99" t="s">
        <v>3064</v>
      </c>
      <c r="CD16" s="99" t="s">
        <v>3064</v>
      </c>
      <c r="CE16" s="99" t="s">
        <v>3064</v>
      </c>
      <c r="CF16" s="99" t="s">
        <v>3064</v>
      </c>
      <c r="CG16" s="99" t="s">
        <v>3064</v>
      </c>
      <c r="CH16" s="102" t="s">
        <v>3250</v>
      </c>
      <c r="CI16" s="99" t="s">
        <v>3064</v>
      </c>
      <c r="CJ16" s="99" t="s">
        <v>3064</v>
      </c>
      <c r="CK16" s="99" t="s">
        <v>3064</v>
      </c>
      <c r="CL16" s="99" t="s">
        <v>3064</v>
      </c>
      <c r="CM16" s="99" t="s">
        <v>3064</v>
      </c>
      <c r="CN16" s="99" t="s">
        <v>3064</v>
      </c>
      <c r="CO16" s="99" t="s">
        <v>3064</v>
      </c>
      <c r="CP16" s="99" t="s">
        <v>3064</v>
      </c>
      <c r="CQ16" s="99" t="s">
        <v>3064</v>
      </c>
      <c r="CR16" s="99" t="s">
        <v>3064</v>
      </c>
      <c r="CS16" s="99" t="s">
        <v>3064</v>
      </c>
      <c r="CT16" s="102" t="s">
        <v>3250</v>
      </c>
      <c r="CU16" s="106" t="s">
        <v>3250</v>
      </c>
    </row>
    <row r="17" s="38" customFormat="1" ht="15.4" customHeight="1" spans="1:99">
      <c r="A17" s="97" t="s">
        <v>3264</v>
      </c>
      <c r="B17" s="98" t="s">
        <v>3064</v>
      </c>
      <c r="C17" s="98" t="s">
        <v>3064</v>
      </c>
      <c r="D17" s="98" t="s">
        <v>3265</v>
      </c>
      <c r="E17" s="96">
        <v>6353908.48</v>
      </c>
      <c r="F17" s="96">
        <v>5132172.22</v>
      </c>
      <c r="G17" s="96">
        <v>2539586.6</v>
      </c>
      <c r="H17" s="96">
        <v>2124215.12</v>
      </c>
      <c r="I17" s="96">
        <v>424936</v>
      </c>
      <c r="J17" s="99" t="s">
        <v>3064</v>
      </c>
      <c r="K17" s="96">
        <v>36234.5</v>
      </c>
      <c r="L17" s="99" t="s">
        <v>3064</v>
      </c>
      <c r="M17" s="99" t="s">
        <v>3064</v>
      </c>
      <c r="N17" s="99" t="s">
        <v>3064</v>
      </c>
      <c r="O17" s="96">
        <v>7200</v>
      </c>
      <c r="P17" s="96">
        <v>1066533.34</v>
      </c>
      <c r="Q17" s="96">
        <v>252321.99</v>
      </c>
      <c r="R17" s="96">
        <v>12102</v>
      </c>
      <c r="S17" s="99" t="s">
        <v>3064</v>
      </c>
      <c r="T17" s="96">
        <v>35</v>
      </c>
      <c r="U17" s="96">
        <v>50694</v>
      </c>
      <c r="V17" s="96">
        <v>154654.35</v>
      </c>
      <c r="W17" s="96">
        <v>9417</v>
      </c>
      <c r="X17" s="99" t="s">
        <v>3064</v>
      </c>
      <c r="Y17" s="99" t="s">
        <v>3064</v>
      </c>
      <c r="Z17" s="96">
        <v>95470</v>
      </c>
      <c r="AA17" s="99" t="s">
        <v>3064</v>
      </c>
      <c r="AB17" s="96">
        <v>156790</v>
      </c>
      <c r="AC17" s="99" t="s">
        <v>3064</v>
      </c>
      <c r="AD17" s="99" t="s">
        <v>3064</v>
      </c>
      <c r="AE17" s="96">
        <v>540</v>
      </c>
      <c r="AF17" s="99" t="s">
        <v>3064</v>
      </c>
      <c r="AG17" s="96">
        <v>199900</v>
      </c>
      <c r="AH17" s="99" t="s">
        <v>3064</v>
      </c>
      <c r="AI17" s="96">
        <v>39356</v>
      </c>
      <c r="AJ17" s="96">
        <v>11200</v>
      </c>
      <c r="AK17" s="99" t="s">
        <v>3064</v>
      </c>
      <c r="AL17" s="99" t="s">
        <v>3064</v>
      </c>
      <c r="AM17" s="99" t="s">
        <v>3064</v>
      </c>
      <c r="AN17" s="96">
        <v>26853</v>
      </c>
      <c r="AO17" s="99" t="s">
        <v>3064</v>
      </c>
      <c r="AP17" s="99" t="s">
        <v>3064</v>
      </c>
      <c r="AQ17" s="96">
        <v>57200</v>
      </c>
      <c r="AR17" s="96">
        <v>155202.92</v>
      </c>
      <c r="AS17" s="99" t="s">
        <v>3064</v>
      </c>
      <c r="AT17" s="99" t="s">
        <v>3064</v>
      </c>
      <c r="AU17" s="99" t="s">
        <v>3064</v>
      </c>
      <c r="AV17" s="99" t="s">
        <v>3064</v>
      </c>
      <c r="AW17" s="99" t="s">
        <v>3064</v>
      </c>
      <c r="AX17" s="96">
        <v>13500</v>
      </c>
      <c r="AY17" s="99" t="s">
        <v>3064</v>
      </c>
      <c r="AZ17" s="99" t="s">
        <v>3064</v>
      </c>
      <c r="BA17" s="99" t="s">
        <v>3064</v>
      </c>
      <c r="BB17" s="99" t="s">
        <v>3064</v>
      </c>
      <c r="BC17" s="99" t="s">
        <v>3064</v>
      </c>
      <c r="BD17" s="99" t="s">
        <v>3064</v>
      </c>
      <c r="BE17" s="99" t="s">
        <v>3064</v>
      </c>
      <c r="BF17" s="96">
        <v>141702.92</v>
      </c>
      <c r="BG17" s="99" t="s">
        <v>3064</v>
      </c>
      <c r="BH17" s="99" t="s">
        <v>3064</v>
      </c>
      <c r="BI17" s="102" t="s">
        <v>3250</v>
      </c>
      <c r="BJ17" s="102" t="s">
        <v>3250</v>
      </c>
      <c r="BK17" s="102" t="s">
        <v>3250</v>
      </c>
      <c r="BL17" s="102" t="s">
        <v>3250</v>
      </c>
      <c r="BM17" s="102" t="s">
        <v>3250</v>
      </c>
      <c r="BN17" s="102" t="s">
        <v>3250</v>
      </c>
      <c r="BO17" s="102" t="s">
        <v>3250</v>
      </c>
      <c r="BP17" s="102" t="s">
        <v>3250</v>
      </c>
      <c r="BQ17" s="102" t="s">
        <v>3250</v>
      </c>
      <c r="BR17" s="102" t="s">
        <v>3250</v>
      </c>
      <c r="BS17" s="102" t="s">
        <v>3250</v>
      </c>
      <c r="BT17" s="99" t="s">
        <v>3064</v>
      </c>
      <c r="BU17" s="99" t="s">
        <v>3064</v>
      </c>
      <c r="BV17" s="99" t="s">
        <v>3064</v>
      </c>
      <c r="BW17" s="99" t="s">
        <v>3064</v>
      </c>
      <c r="BX17" s="99" t="s">
        <v>3064</v>
      </c>
      <c r="BY17" s="99" t="s">
        <v>3064</v>
      </c>
      <c r="BZ17" s="99" t="s">
        <v>3064</v>
      </c>
      <c r="CA17" s="99" t="s">
        <v>3064</v>
      </c>
      <c r="CB17" s="99" t="s">
        <v>3064</v>
      </c>
      <c r="CC17" s="99" t="s">
        <v>3064</v>
      </c>
      <c r="CD17" s="99" t="s">
        <v>3064</v>
      </c>
      <c r="CE17" s="99" t="s">
        <v>3064</v>
      </c>
      <c r="CF17" s="99" t="s">
        <v>3064</v>
      </c>
      <c r="CG17" s="99" t="s">
        <v>3064</v>
      </c>
      <c r="CH17" s="102" t="s">
        <v>3250</v>
      </c>
      <c r="CI17" s="99" t="s">
        <v>3064</v>
      </c>
      <c r="CJ17" s="99" t="s">
        <v>3064</v>
      </c>
      <c r="CK17" s="99" t="s">
        <v>3064</v>
      </c>
      <c r="CL17" s="99" t="s">
        <v>3064</v>
      </c>
      <c r="CM17" s="99" t="s">
        <v>3064</v>
      </c>
      <c r="CN17" s="99" t="s">
        <v>3064</v>
      </c>
      <c r="CO17" s="99" t="s">
        <v>3064</v>
      </c>
      <c r="CP17" s="99" t="s">
        <v>3064</v>
      </c>
      <c r="CQ17" s="99" t="s">
        <v>3064</v>
      </c>
      <c r="CR17" s="99" t="s">
        <v>3064</v>
      </c>
      <c r="CS17" s="99" t="s">
        <v>3064</v>
      </c>
      <c r="CT17" s="102" t="s">
        <v>3250</v>
      </c>
      <c r="CU17" s="106" t="s">
        <v>3250</v>
      </c>
    </row>
    <row r="18" s="38" customFormat="1" ht="15.4" customHeight="1" spans="1:99">
      <c r="A18" s="97" t="s">
        <v>3266</v>
      </c>
      <c r="B18" s="98" t="s">
        <v>3064</v>
      </c>
      <c r="C18" s="98" t="s">
        <v>3064</v>
      </c>
      <c r="D18" s="98" t="s">
        <v>3267</v>
      </c>
      <c r="E18" s="96">
        <v>351766.36</v>
      </c>
      <c r="F18" s="96">
        <v>298196.86</v>
      </c>
      <c r="G18" s="96">
        <v>122751</v>
      </c>
      <c r="H18" s="96">
        <v>155967.86</v>
      </c>
      <c r="I18" s="96">
        <v>19478</v>
      </c>
      <c r="J18" s="99" t="s">
        <v>3064</v>
      </c>
      <c r="K18" s="99" t="s">
        <v>3064</v>
      </c>
      <c r="L18" s="99" t="s">
        <v>3064</v>
      </c>
      <c r="M18" s="99" t="s">
        <v>3064</v>
      </c>
      <c r="N18" s="99" t="s">
        <v>3064</v>
      </c>
      <c r="O18" s="99" t="s">
        <v>3064</v>
      </c>
      <c r="P18" s="96">
        <v>49269.5</v>
      </c>
      <c r="Q18" s="96">
        <v>30434</v>
      </c>
      <c r="R18" s="99" t="s">
        <v>3064</v>
      </c>
      <c r="S18" s="99" t="s">
        <v>3064</v>
      </c>
      <c r="T18" s="99" t="s">
        <v>3064</v>
      </c>
      <c r="U18" s="99" t="s">
        <v>3064</v>
      </c>
      <c r="V18" s="99" t="s">
        <v>3064</v>
      </c>
      <c r="W18" s="96">
        <v>1008</v>
      </c>
      <c r="X18" s="99" t="s">
        <v>3064</v>
      </c>
      <c r="Y18" s="99" t="s">
        <v>3064</v>
      </c>
      <c r="Z18" s="96">
        <v>3732.5</v>
      </c>
      <c r="AA18" s="99" t="s">
        <v>3064</v>
      </c>
      <c r="AB18" s="99" t="s">
        <v>3064</v>
      </c>
      <c r="AC18" s="99" t="s">
        <v>3064</v>
      </c>
      <c r="AD18" s="99" t="s">
        <v>3064</v>
      </c>
      <c r="AE18" s="99" t="s">
        <v>3064</v>
      </c>
      <c r="AF18" s="99" t="s">
        <v>3064</v>
      </c>
      <c r="AG18" s="99" t="s">
        <v>3064</v>
      </c>
      <c r="AH18" s="99" t="s">
        <v>3064</v>
      </c>
      <c r="AI18" s="99" t="s">
        <v>3064</v>
      </c>
      <c r="AJ18" s="99" t="s">
        <v>3064</v>
      </c>
      <c r="AK18" s="99" t="s">
        <v>3064</v>
      </c>
      <c r="AL18" s="99" t="s">
        <v>3064</v>
      </c>
      <c r="AM18" s="99" t="s">
        <v>3064</v>
      </c>
      <c r="AN18" s="96">
        <v>14095</v>
      </c>
      <c r="AO18" s="99" t="s">
        <v>3064</v>
      </c>
      <c r="AP18" s="99" t="s">
        <v>3064</v>
      </c>
      <c r="AQ18" s="99" t="s">
        <v>3064</v>
      </c>
      <c r="AR18" s="96">
        <v>4300</v>
      </c>
      <c r="AS18" s="99" t="s">
        <v>3064</v>
      </c>
      <c r="AT18" s="99" t="s">
        <v>3064</v>
      </c>
      <c r="AU18" s="99" t="s">
        <v>3064</v>
      </c>
      <c r="AV18" s="99" t="s">
        <v>3064</v>
      </c>
      <c r="AW18" s="99" t="s">
        <v>3064</v>
      </c>
      <c r="AX18" s="99" t="s">
        <v>3064</v>
      </c>
      <c r="AY18" s="99" t="s">
        <v>3064</v>
      </c>
      <c r="AZ18" s="99" t="s">
        <v>3064</v>
      </c>
      <c r="BA18" s="99" t="s">
        <v>3064</v>
      </c>
      <c r="BB18" s="99" t="s">
        <v>3064</v>
      </c>
      <c r="BC18" s="99" t="s">
        <v>3064</v>
      </c>
      <c r="BD18" s="99" t="s">
        <v>3064</v>
      </c>
      <c r="BE18" s="99" t="s">
        <v>3064</v>
      </c>
      <c r="BF18" s="96">
        <v>4300</v>
      </c>
      <c r="BG18" s="99" t="s">
        <v>3064</v>
      </c>
      <c r="BH18" s="99" t="s">
        <v>3064</v>
      </c>
      <c r="BI18" s="102" t="s">
        <v>3250</v>
      </c>
      <c r="BJ18" s="102" t="s">
        <v>3250</v>
      </c>
      <c r="BK18" s="102" t="s">
        <v>3250</v>
      </c>
      <c r="BL18" s="102" t="s">
        <v>3250</v>
      </c>
      <c r="BM18" s="102" t="s">
        <v>3250</v>
      </c>
      <c r="BN18" s="102" t="s">
        <v>3250</v>
      </c>
      <c r="BO18" s="102" t="s">
        <v>3250</v>
      </c>
      <c r="BP18" s="102" t="s">
        <v>3250</v>
      </c>
      <c r="BQ18" s="102" t="s">
        <v>3250</v>
      </c>
      <c r="BR18" s="102" t="s">
        <v>3250</v>
      </c>
      <c r="BS18" s="102" t="s">
        <v>3250</v>
      </c>
      <c r="BT18" s="99" t="s">
        <v>3064</v>
      </c>
      <c r="BU18" s="99" t="s">
        <v>3064</v>
      </c>
      <c r="BV18" s="99" t="s">
        <v>3064</v>
      </c>
      <c r="BW18" s="99" t="s">
        <v>3064</v>
      </c>
      <c r="BX18" s="99" t="s">
        <v>3064</v>
      </c>
      <c r="BY18" s="99" t="s">
        <v>3064</v>
      </c>
      <c r="BZ18" s="99" t="s">
        <v>3064</v>
      </c>
      <c r="CA18" s="99" t="s">
        <v>3064</v>
      </c>
      <c r="CB18" s="99" t="s">
        <v>3064</v>
      </c>
      <c r="CC18" s="99" t="s">
        <v>3064</v>
      </c>
      <c r="CD18" s="99" t="s">
        <v>3064</v>
      </c>
      <c r="CE18" s="99" t="s">
        <v>3064</v>
      </c>
      <c r="CF18" s="99" t="s">
        <v>3064</v>
      </c>
      <c r="CG18" s="99" t="s">
        <v>3064</v>
      </c>
      <c r="CH18" s="102" t="s">
        <v>3250</v>
      </c>
      <c r="CI18" s="99" t="s">
        <v>3064</v>
      </c>
      <c r="CJ18" s="99" t="s">
        <v>3064</v>
      </c>
      <c r="CK18" s="99" t="s">
        <v>3064</v>
      </c>
      <c r="CL18" s="99" t="s">
        <v>3064</v>
      </c>
      <c r="CM18" s="99" t="s">
        <v>3064</v>
      </c>
      <c r="CN18" s="99" t="s">
        <v>3064</v>
      </c>
      <c r="CO18" s="99" t="s">
        <v>3064</v>
      </c>
      <c r="CP18" s="99" t="s">
        <v>3064</v>
      </c>
      <c r="CQ18" s="99" t="s">
        <v>3064</v>
      </c>
      <c r="CR18" s="99" t="s">
        <v>3064</v>
      </c>
      <c r="CS18" s="99" t="s">
        <v>3064</v>
      </c>
      <c r="CT18" s="102" t="s">
        <v>3250</v>
      </c>
      <c r="CU18" s="106" t="s">
        <v>3250</v>
      </c>
    </row>
    <row r="19" s="38" customFormat="1" ht="15.4" customHeight="1" spans="1:99">
      <c r="A19" s="97" t="s">
        <v>3268</v>
      </c>
      <c r="B19" s="98" t="s">
        <v>3064</v>
      </c>
      <c r="C19" s="98" t="s">
        <v>3064</v>
      </c>
      <c r="D19" s="98" t="s">
        <v>3255</v>
      </c>
      <c r="E19" s="96">
        <v>351766.36</v>
      </c>
      <c r="F19" s="96">
        <v>298196.86</v>
      </c>
      <c r="G19" s="96">
        <v>122751</v>
      </c>
      <c r="H19" s="96">
        <v>155967.86</v>
      </c>
      <c r="I19" s="96">
        <v>19478</v>
      </c>
      <c r="J19" s="99" t="s">
        <v>3064</v>
      </c>
      <c r="K19" s="99" t="s">
        <v>3064</v>
      </c>
      <c r="L19" s="99" t="s">
        <v>3064</v>
      </c>
      <c r="M19" s="99" t="s">
        <v>3064</v>
      </c>
      <c r="N19" s="99" t="s">
        <v>3064</v>
      </c>
      <c r="O19" s="99" t="s">
        <v>3064</v>
      </c>
      <c r="P19" s="96">
        <v>49269.5</v>
      </c>
      <c r="Q19" s="96">
        <v>30434</v>
      </c>
      <c r="R19" s="99" t="s">
        <v>3064</v>
      </c>
      <c r="S19" s="99" t="s">
        <v>3064</v>
      </c>
      <c r="T19" s="99" t="s">
        <v>3064</v>
      </c>
      <c r="U19" s="99" t="s">
        <v>3064</v>
      </c>
      <c r="V19" s="99" t="s">
        <v>3064</v>
      </c>
      <c r="W19" s="96">
        <v>1008</v>
      </c>
      <c r="X19" s="99" t="s">
        <v>3064</v>
      </c>
      <c r="Y19" s="99" t="s">
        <v>3064</v>
      </c>
      <c r="Z19" s="96">
        <v>3732.5</v>
      </c>
      <c r="AA19" s="99" t="s">
        <v>3064</v>
      </c>
      <c r="AB19" s="99" t="s">
        <v>3064</v>
      </c>
      <c r="AC19" s="99" t="s">
        <v>3064</v>
      </c>
      <c r="AD19" s="99" t="s">
        <v>3064</v>
      </c>
      <c r="AE19" s="99" t="s">
        <v>3064</v>
      </c>
      <c r="AF19" s="99" t="s">
        <v>3064</v>
      </c>
      <c r="AG19" s="99" t="s">
        <v>3064</v>
      </c>
      <c r="AH19" s="99" t="s">
        <v>3064</v>
      </c>
      <c r="AI19" s="99" t="s">
        <v>3064</v>
      </c>
      <c r="AJ19" s="99" t="s">
        <v>3064</v>
      </c>
      <c r="AK19" s="99" t="s">
        <v>3064</v>
      </c>
      <c r="AL19" s="99" t="s">
        <v>3064</v>
      </c>
      <c r="AM19" s="99" t="s">
        <v>3064</v>
      </c>
      <c r="AN19" s="96">
        <v>14095</v>
      </c>
      <c r="AO19" s="99" t="s">
        <v>3064</v>
      </c>
      <c r="AP19" s="99" t="s">
        <v>3064</v>
      </c>
      <c r="AQ19" s="99" t="s">
        <v>3064</v>
      </c>
      <c r="AR19" s="96">
        <v>4300</v>
      </c>
      <c r="AS19" s="99" t="s">
        <v>3064</v>
      </c>
      <c r="AT19" s="99" t="s">
        <v>3064</v>
      </c>
      <c r="AU19" s="99" t="s">
        <v>3064</v>
      </c>
      <c r="AV19" s="99" t="s">
        <v>3064</v>
      </c>
      <c r="AW19" s="99" t="s">
        <v>3064</v>
      </c>
      <c r="AX19" s="99" t="s">
        <v>3064</v>
      </c>
      <c r="AY19" s="99" t="s">
        <v>3064</v>
      </c>
      <c r="AZ19" s="99" t="s">
        <v>3064</v>
      </c>
      <c r="BA19" s="99" t="s">
        <v>3064</v>
      </c>
      <c r="BB19" s="99" t="s">
        <v>3064</v>
      </c>
      <c r="BC19" s="99" t="s">
        <v>3064</v>
      </c>
      <c r="BD19" s="99" t="s">
        <v>3064</v>
      </c>
      <c r="BE19" s="99" t="s">
        <v>3064</v>
      </c>
      <c r="BF19" s="96">
        <v>4300</v>
      </c>
      <c r="BG19" s="99" t="s">
        <v>3064</v>
      </c>
      <c r="BH19" s="99" t="s">
        <v>3064</v>
      </c>
      <c r="BI19" s="102" t="s">
        <v>3250</v>
      </c>
      <c r="BJ19" s="102" t="s">
        <v>3250</v>
      </c>
      <c r="BK19" s="102" t="s">
        <v>3250</v>
      </c>
      <c r="BL19" s="102" t="s">
        <v>3250</v>
      </c>
      <c r="BM19" s="102" t="s">
        <v>3250</v>
      </c>
      <c r="BN19" s="102" t="s">
        <v>3250</v>
      </c>
      <c r="BO19" s="102" t="s">
        <v>3250</v>
      </c>
      <c r="BP19" s="102" t="s">
        <v>3250</v>
      </c>
      <c r="BQ19" s="102" t="s">
        <v>3250</v>
      </c>
      <c r="BR19" s="102" t="s">
        <v>3250</v>
      </c>
      <c r="BS19" s="102" t="s">
        <v>3250</v>
      </c>
      <c r="BT19" s="99" t="s">
        <v>3064</v>
      </c>
      <c r="BU19" s="99" t="s">
        <v>3064</v>
      </c>
      <c r="BV19" s="99" t="s">
        <v>3064</v>
      </c>
      <c r="BW19" s="99" t="s">
        <v>3064</v>
      </c>
      <c r="BX19" s="99" t="s">
        <v>3064</v>
      </c>
      <c r="BY19" s="99" t="s">
        <v>3064</v>
      </c>
      <c r="BZ19" s="99" t="s">
        <v>3064</v>
      </c>
      <c r="CA19" s="99" t="s">
        <v>3064</v>
      </c>
      <c r="CB19" s="99" t="s">
        <v>3064</v>
      </c>
      <c r="CC19" s="99" t="s">
        <v>3064</v>
      </c>
      <c r="CD19" s="99" t="s">
        <v>3064</v>
      </c>
      <c r="CE19" s="99" t="s">
        <v>3064</v>
      </c>
      <c r="CF19" s="99" t="s">
        <v>3064</v>
      </c>
      <c r="CG19" s="99" t="s">
        <v>3064</v>
      </c>
      <c r="CH19" s="102" t="s">
        <v>3250</v>
      </c>
      <c r="CI19" s="99" t="s">
        <v>3064</v>
      </c>
      <c r="CJ19" s="99" t="s">
        <v>3064</v>
      </c>
      <c r="CK19" s="99" t="s">
        <v>3064</v>
      </c>
      <c r="CL19" s="99" t="s">
        <v>3064</v>
      </c>
      <c r="CM19" s="99" t="s">
        <v>3064</v>
      </c>
      <c r="CN19" s="99" t="s">
        <v>3064</v>
      </c>
      <c r="CO19" s="99" t="s">
        <v>3064</v>
      </c>
      <c r="CP19" s="99" t="s">
        <v>3064</v>
      </c>
      <c r="CQ19" s="99" t="s">
        <v>3064</v>
      </c>
      <c r="CR19" s="99" t="s">
        <v>3064</v>
      </c>
      <c r="CS19" s="99" t="s">
        <v>3064</v>
      </c>
      <c r="CT19" s="102" t="s">
        <v>3250</v>
      </c>
      <c r="CU19" s="106" t="s">
        <v>3250</v>
      </c>
    </row>
    <row r="20" s="38" customFormat="1" ht="15.4" customHeight="1" spans="1:99">
      <c r="A20" s="97" t="s">
        <v>3269</v>
      </c>
      <c r="B20" s="98" t="s">
        <v>3064</v>
      </c>
      <c r="C20" s="98" t="s">
        <v>3064</v>
      </c>
      <c r="D20" s="98" t="s">
        <v>3270</v>
      </c>
      <c r="E20" s="96">
        <v>2068211.87</v>
      </c>
      <c r="F20" s="96">
        <v>1189461.8</v>
      </c>
      <c r="G20" s="96">
        <v>552434</v>
      </c>
      <c r="H20" s="96">
        <v>549878.8</v>
      </c>
      <c r="I20" s="96">
        <v>87149</v>
      </c>
      <c r="J20" s="99" t="s">
        <v>3064</v>
      </c>
      <c r="K20" s="99" t="s">
        <v>3064</v>
      </c>
      <c r="L20" s="99" t="s">
        <v>3064</v>
      </c>
      <c r="M20" s="99" t="s">
        <v>3064</v>
      </c>
      <c r="N20" s="99" t="s">
        <v>3064</v>
      </c>
      <c r="O20" s="99" t="s">
        <v>3064</v>
      </c>
      <c r="P20" s="96">
        <v>853750.07</v>
      </c>
      <c r="Q20" s="96">
        <v>112804.48</v>
      </c>
      <c r="R20" s="96">
        <v>23600</v>
      </c>
      <c r="S20" s="96">
        <v>221800</v>
      </c>
      <c r="T20" s="96">
        <v>4525</v>
      </c>
      <c r="U20" s="99" t="s">
        <v>3064</v>
      </c>
      <c r="V20" s="99" t="s">
        <v>3064</v>
      </c>
      <c r="W20" s="96">
        <v>24520</v>
      </c>
      <c r="X20" s="99" t="s">
        <v>3064</v>
      </c>
      <c r="Y20" s="99" t="s">
        <v>3064</v>
      </c>
      <c r="Z20" s="96">
        <v>116517</v>
      </c>
      <c r="AA20" s="99" t="s">
        <v>3064</v>
      </c>
      <c r="AB20" s="96">
        <v>4300</v>
      </c>
      <c r="AC20" s="96">
        <v>70000</v>
      </c>
      <c r="AD20" s="99" t="s">
        <v>3064</v>
      </c>
      <c r="AE20" s="96">
        <v>5460</v>
      </c>
      <c r="AF20" s="96">
        <v>3919</v>
      </c>
      <c r="AG20" s="96">
        <v>61951</v>
      </c>
      <c r="AH20" s="99" t="s">
        <v>3064</v>
      </c>
      <c r="AI20" s="99" t="s">
        <v>3064</v>
      </c>
      <c r="AJ20" s="99" t="s">
        <v>3064</v>
      </c>
      <c r="AK20" s="96">
        <v>38311.59</v>
      </c>
      <c r="AL20" s="99" t="s">
        <v>3064</v>
      </c>
      <c r="AM20" s="99" t="s">
        <v>3064</v>
      </c>
      <c r="AN20" s="96">
        <v>166042</v>
      </c>
      <c r="AO20" s="99" t="s">
        <v>3064</v>
      </c>
      <c r="AP20" s="99" t="s">
        <v>3064</v>
      </c>
      <c r="AQ20" s="99" t="s">
        <v>3064</v>
      </c>
      <c r="AR20" s="96">
        <v>25000</v>
      </c>
      <c r="AS20" s="99" t="s">
        <v>3064</v>
      </c>
      <c r="AT20" s="99" t="s">
        <v>3064</v>
      </c>
      <c r="AU20" s="99" t="s">
        <v>3064</v>
      </c>
      <c r="AV20" s="99" t="s">
        <v>3064</v>
      </c>
      <c r="AW20" s="99" t="s">
        <v>3064</v>
      </c>
      <c r="AX20" s="99" t="s">
        <v>3064</v>
      </c>
      <c r="AY20" s="99" t="s">
        <v>3064</v>
      </c>
      <c r="AZ20" s="99" t="s">
        <v>3064</v>
      </c>
      <c r="BA20" s="99" t="s">
        <v>3064</v>
      </c>
      <c r="BB20" s="99" t="s">
        <v>3064</v>
      </c>
      <c r="BC20" s="99" t="s">
        <v>3064</v>
      </c>
      <c r="BD20" s="99" t="s">
        <v>3064</v>
      </c>
      <c r="BE20" s="99" t="s">
        <v>3064</v>
      </c>
      <c r="BF20" s="96">
        <v>25000</v>
      </c>
      <c r="BG20" s="99" t="s">
        <v>3064</v>
      </c>
      <c r="BH20" s="99" t="s">
        <v>3064</v>
      </c>
      <c r="BI20" s="102" t="s">
        <v>3250</v>
      </c>
      <c r="BJ20" s="102" t="s">
        <v>3250</v>
      </c>
      <c r="BK20" s="102" t="s">
        <v>3250</v>
      </c>
      <c r="BL20" s="102" t="s">
        <v>3250</v>
      </c>
      <c r="BM20" s="102" t="s">
        <v>3250</v>
      </c>
      <c r="BN20" s="102" t="s">
        <v>3250</v>
      </c>
      <c r="BO20" s="102" t="s">
        <v>3250</v>
      </c>
      <c r="BP20" s="102" t="s">
        <v>3250</v>
      </c>
      <c r="BQ20" s="102" t="s">
        <v>3250</v>
      </c>
      <c r="BR20" s="102" t="s">
        <v>3250</v>
      </c>
      <c r="BS20" s="102" t="s">
        <v>3250</v>
      </c>
      <c r="BT20" s="99" t="s">
        <v>3064</v>
      </c>
      <c r="BU20" s="99" t="s">
        <v>3064</v>
      </c>
      <c r="BV20" s="99" t="s">
        <v>3064</v>
      </c>
      <c r="BW20" s="99" t="s">
        <v>3064</v>
      </c>
      <c r="BX20" s="99" t="s">
        <v>3064</v>
      </c>
      <c r="BY20" s="99" t="s">
        <v>3064</v>
      </c>
      <c r="BZ20" s="99" t="s">
        <v>3064</v>
      </c>
      <c r="CA20" s="99" t="s">
        <v>3064</v>
      </c>
      <c r="CB20" s="99" t="s">
        <v>3064</v>
      </c>
      <c r="CC20" s="99" t="s">
        <v>3064</v>
      </c>
      <c r="CD20" s="99" t="s">
        <v>3064</v>
      </c>
      <c r="CE20" s="99" t="s">
        <v>3064</v>
      </c>
      <c r="CF20" s="99" t="s">
        <v>3064</v>
      </c>
      <c r="CG20" s="99" t="s">
        <v>3064</v>
      </c>
      <c r="CH20" s="102" t="s">
        <v>3250</v>
      </c>
      <c r="CI20" s="99" t="s">
        <v>3064</v>
      </c>
      <c r="CJ20" s="99" t="s">
        <v>3064</v>
      </c>
      <c r="CK20" s="99" t="s">
        <v>3064</v>
      </c>
      <c r="CL20" s="99" t="s">
        <v>3064</v>
      </c>
      <c r="CM20" s="99" t="s">
        <v>3064</v>
      </c>
      <c r="CN20" s="99" t="s">
        <v>3064</v>
      </c>
      <c r="CO20" s="99" t="s">
        <v>3064</v>
      </c>
      <c r="CP20" s="99" t="s">
        <v>3064</v>
      </c>
      <c r="CQ20" s="99" t="s">
        <v>3064</v>
      </c>
      <c r="CR20" s="99" t="s">
        <v>3064</v>
      </c>
      <c r="CS20" s="99" t="s">
        <v>3064</v>
      </c>
      <c r="CT20" s="102" t="s">
        <v>3250</v>
      </c>
      <c r="CU20" s="106" t="s">
        <v>3250</v>
      </c>
    </row>
    <row r="21" s="38" customFormat="1" ht="15.4" customHeight="1" spans="1:99">
      <c r="A21" s="97" t="s">
        <v>3271</v>
      </c>
      <c r="B21" s="98" t="s">
        <v>3064</v>
      </c>
      <c r="C21" s="98" t="s">
        <v>3064</v>
      </c>
      <c r="D21" s="98" t="s">
        <v>3255</v>
      </c>
      <c r="E21" s="96">
        <v>2068211.87</v>
      </c>
      <c r="F21" s="96">
        <v>1189461.8</v>
      </c>
      <c r="G21" s="96">
        <v>552434</v>
      </c>
      <c r="H21" s="96">
        <v>549878.8</v>
      </c>
      <c r="I21" s="96">
        <v>87149</v>
      </c>
      <c r="J21" s="99" t="s">
        <v>3064</v>
      </c>
      <c r="K21" s="99" t="s">
        <v>3064</v>
      </c>
      <c r="L21" s="99" t="s">
        <v>3064</v>
      </c>
      <c r="M21" s="99" t="s">
        <v>3064</v>
      </c>
      <c r="N21" s="99" t="s">
        <v>3064</v>
      </c>
      <c r="O21" s="99" t="s">
        <v>3064</v>
      </c>
      <c r="P21" s="96">
        <v>853750.07</v>
      </c>
      <c r="Q21" s="96">
        <v>112804.48</v>
      </c>
      <c r="R21" s="96">
        <v>23600</v>
      </c>
      <c r="S21" s="96">
        <v>221800</v>
      </c>
      <c r="T21" s="96">
        <v>4525</v>
      </c>
      <c r="U21" s="99" t="s">
        <v>3064</v>
      </c>
      <c r="V21" s="99" t="s">
        <v>3064</v>
      </c>
      <c r="W21" s="96">
        <v>24520</v>
      </c>
      <c r="X21" s="99" t="s">
        <v>3064</v>
      </c>
      <c r="Y21" s="99" t="s">
        <v>3064</v>
      </c>
      <c r="Z21" s="96">
        <v>116517</v>
      </c>
      <c r="AA21" s="99" t="s">
        <v>3064</v>
      </c>
      <c r="AB21" s="96">
        <v>4300</v>
      </c>
      <c r="AC21" s="96">
        <v>70000</v>
      </c>
      <c r="AD21" s="99" t="s">
        <v>3064</v>
      </c>
      <c r="AE21" s="96">
        <v>5460</v>
      </c>
      <c r="AF21" s="96">
        <v>3919</v>
      </c>
      <c r="AG21" s="96">
        <v>61951</v>
      </c>
      <c r="AH21" s="99" t="s">
        <v>3064</v>
      </c>
      <c r="AI21" s="99" t="s">
        <v>3064</v>
      </c>
      <c r="AJ21" s="99" t="s">
        <v>3064</v>
      </c>
      <c r="AK21" s="96">
        <v>38311.59</v>
      </c>
      <c r="AL21" s="99" t="s">
        <v>3064</v>
      </c>
      <c r="AM21" s="99" t="s">
        <v>3064</v>
      </c>
      <c r="AN21" s="96">
        <v>166042</v>
      </c>
      <c r="AO21" s="99" t="s">
        <v>3064</v>
      </c>
      <c r="AP21" s="99" t="s">
        <v>3064</v>
      </c>
      <c r="AQ21" s="99" t="s">
        <v>3064</v>
      </c>
      <c r="AR21" s="96">
        <v>25000</v>
      </c>
      <c r="AS21" s="99" t="s">
        <v>3064</v>
      </c>
      <c r="AT21" s="99" t="s">
        <v>3064</v>
      </c>
      <c r="AU21" s="99" t="s">
        <v>3064</v>
      </c>
      <c r="AV21" s="99" t="s">
        <v>3064</v>
      </c>
      <c r="AW21" s="99" t="s">
        <v>3064</v>
      </c>
      <c r="AX21" s="99" t="s">
        <v>3064</v>
      </c>
      <c r="AY21" s="99" t="s">
        <v>3064</v>
      </c>
      <c r="AZ21" s="99" t="s">
        <v>3064</v>
      </c>
      <c r="BA21" s="99" t="s">
        <v>3064</v>
      </c>
      <c r="BB21" s="99" t="s">
        <v>3064</v>
      </c>
      <c r="BC21" s="99" t="s">
        <v>3064</v>
      </c>
      <c r="BD21" s="99" t="s">
        <v>3064</v>
      </c>
      <c r="BE21" s="99" t="s">
        <v>3064</v>
      </c>
      <c r="BF21" s="96">
        <v>25000</v>
      </c>
      <c r="BG21" s="99" t="s">
        <v>3064</v>
      </c>
      <c r="BH21" s="99" t="s">
        <v>3064</v>
      </c>
      <c r="BI21" s="102" t="s">
        <v>3250</v>
      </c>
      <c r="BJ21" s="102" t="s">
        <v>3250</v>
      </c>
      <c r="BK21" s="102" t="s">
        <v>3250</v>
      </c>
      <c r="BL21" s="102" t="s">
        <v>3250</v>
      </c>
      <c r="BM21" s="102" t="s">
        <v>3250</v>
      </c>
      <c r="BN21" s="102" t="s">
        <v>3250</v>
      </c>
      <c r="BO21" s="102" t="s">
        <v>3250</v>
      </c>
      <c r="BP21" s="102" t="s">
        <v>3250</v>
      </c>
      <c r="BQ21" s="102" t="s">
        <v>3250</v>
      </c>
      <c r="BR21" s="102" t="s">
        <v>3250</v>
      </c>
      <c r="BS21" s="102" t="s">
        <v>3250</v>
      </c>
      <c r="BT21" s="99" t="s">
        <v>3064</v>
      </c>
      <c r="BU21" s="99" t="s">
        <v>3064</v>
      </c>
      <c r="BV21" s="99" t="s">
        <v>3064</v>
      </c>
      <c r="BW21" s="99" t="s">
        <v>3064</v>
      </c>
      <c r="BX21" s="99" t="s">
        <v>3064</v>
      </c>
      <c r="BY21" s="99" t="s">
        <v>3064</v>
      </c>
      <c r="BZ21" s="99" t="s">
        <v>3064</v>
      </c>
      <c r="CA21" s="99" t="s">
        <v>3064</v>
      </c>
      <c r="CB21" s="99" t="s">
        <v>3064</v>
      </c>
      <c r="CC21" s="99" t="s">
        <v>3064</v>
      </c>
      <c r="CD21" s="99" t="s">
        <v>3064</v>
      </c>
      <c r="CE21" s="99" t="s">
        <v>3064</v>
      </c>
      <c r="CF21" s="99" t="s">
        <v>3064</v>
      </c>
      <c r="CG21" s="99" t="s">
        <v>3064</v>
      </c>
      <c r="CH21" s="102" t="s">
        <v>3250</v>
      </c>
      <c r="CI21" s="99" t="s">
        <v>3064</v>
      </c>
      <c r="CJ21" s="99" t="s">
        <v>3064</v>
      </c>
      <c r="CK21" s="99" t="s">
        <v>3064</v>
      </c>
      <c r="CL21" s="99" t="s">
        <v>3064</v>
      </c>
      <c r="CM21" s="99" t="s">
        <v>3064</v>
      </c>
      <c r="CN21" s="99" t="s">
        <v>3064</v>
      </c>
      <c r="CO21" s="99" t="s">
        <v>3064</v>
      </c>
      <c r="CP21" s="99" t="s">
        <v>3064</v>
      </c>
      <c r="CQ21" s="99" t="s">
        <v>3064</v>
      </c>
      <c r="CR21" s="99" t="s">
        <v>3064</v>
      </c>
      <c r="CS21" s="99" t="s">
        <v>3064</v>
      </c>
      <c r="CT21" s="102" t="s">
        <v>3250</v>
      </c>
      <c r="CU21" s="106" t="s">
        <v>3250</v>
      </c>
    </row>
    <row r="22" s="38" customFormat="1" ht="15.4" customHeight="1" spans="1:99">
      <c r="A22" s="97" t="s">
        <v>3272</v>
      </c>
      <c r="B22" s="98" t="s">
        <v>3064</v>
      </c>
      <c r="C22" s="98" t="s">
        <v>3064</v>
      </c>
      <c r="D22" s="98" t="s">
        <v>3273</v>
      </c>
      <c r="E22" s="96">
        <v>180938.86</v>
      </c>
      <c r="F22" s="96">
        <v>152782.36</v>
      </c>
      <c r="G22" s="96">
        <v>66723</v>
      </c>
      <c r="H22" s="96">
        <v>74550.36</v>
      </c>
      <c r="I22" s="96">
        <v>11509</v>
      </c>
      <c r="J22" s="99" t="s">
        <v>3064</v>
      </c>
      <c r="K22" s="99" t="s">
        <v>3064</v>
      </c>
      <c r="L22" s="99" t="s">
        <v>3064</v>
      </c>
      <c r="M22" s="99" t="s">
        <v>3064</v>
      </c>
      <c r="N22" s="99" t="s">
        <v>3064</v>
      </c>
      <c r="O22" s="99" t="s">
        <v>3064</v>
      </c>
      <c r="P22" s="96">
        <v>25256.5</v>
      </c>
      <c r="Q22" s="96">
        <v>23310</v>
      </c>
      <c r="R22" s="99" t="s">
        <v>3064</v>
      </c>
      <c r="S22" s="99" t="s">
        <v>3064</v>
      </c>
      <c r="T22" s="99" t="s">
        <v>3064</v>
      </c>
      <c r="U22" s="99" t="s">
        <v>3064</v>
      </c>
      <c r="V22" s="99" t="s">
        <v>3064</v>
      </c>
      <c r="W22" s="96">
        <v>455</v>
      </c>
      <c r="X22" s="99" t="s">
        <v>3064</v>
      </c>
      <c r="Y22" s="99" t="s">
        <v>3064</v>
      </c>
      <c r="Z22" s="96">
        <v>1491.5</v>
      </c>
      <c r="AA22" s="99" t="s">
        <v>3064</v>
      </c>
      <c r="AB22" s="99" t="s">
        <v>3064</v>
      </c>
      <c r="AC22" s="99" t="s">
        <v>3064</v>
      </c>
      <c r="AD22" s="99" t="s">
        <v>3064</v>
      </c>
      <c r="AE22" s="99" t="s">
        <v>3064</v>
      </c>
      <c r="AF22" s="99" t="s">
        <v>3064</v>
      </c>
      <c r="AG22" s="99" t="s">
        <v>3064</v>
      </c>
      <c r="AH22" s="99" t="s">
        <v>3064</v>
      </c>
      <c r="AI22" s="99" t="s">
        <v>3064</v>
      </c>
      <c r="AJ22" s="99" t="s">
        <v>3064</v>
      </c>
      <c r="AK22" s="99" t="s">
        <v>3064</v>
      </c>
      <c r="AL22" s="99" t="s">
        <v>3064</v>
      </c>
      <c r="AM22" s="99" t="s">
        <v>3064</v>
      </c>
      <c r="AN22" s="99" t="s">
        <v>3064</v>
      </c>
      <c r="AO22" s="99" t="s">
        <v>3064</v>
      </c>
      <c r="AP22" s="99" t="s">
        <v>3064</v>
      </c>
      <c r="AQ22" s="99" t="s">
        <v>3064</v>
      </c>
      <c r="AR22" s="96">
        <v>2900</v>
      </c>
      <c r="AS22" s="99" t="s">
        <v>3064</v>
      </c>
      <c r="AT22" s="99" t="s">
        <v>3064</v>
      </c>
      <c r="AU22" s="99" t="s">
        <v>3064</v>
      </c>
      <c r="AV22" s="99" t="s">
        <v>3064</v>
      </c>
      <c r="AW22" s="99" t="s">
        <v>3064</v>
      </c>
      <c r="AX22" s="99" t="s">
        <v>3064</v>
      </c>
      <c r="AY22" s="99" t="s">
        <v>3064</v>
      </c>
      <c r="AZ22" s="99" t="s">
        <v>3064</v>
      </c>
      <c r="BA22" s="99" t="s">
        <v>3064</v>
      </c>
      <c r="BB22" s="99" t="s">
        <v>3064</v>
      </c>
      <c r="BC22" s="99" t="s">
        <v>3064</v>
      </c>
      <c r="BD22" s="99" t="s">
        <v>3064</v>
      </c>
      <c r="BE22" s="99" t="s">
        <v>3064</v>
      </c>
      <c r="BF22" s="96">
        <v>2900</v>
      </c>
      <c r="BG22" s="99" t="s">
        <v>3064</v>
      </c>
      <c r="BH22" s="99" t="s">
        <v>3064</v>
      </c>
      <c r="BI22" s="102" t="s">
        <v>3250</v>
      </c>
      <c r="BJ22" s="102" t="s">
        <v>3250</v>
      </c>
      <c r="BK22" s="102" t="s">
        <v>3250</v>
      </c>
      <c r="BL22" s="102" t="s">
        <v>3250</v>
      </c>
      <c r="BM22" s="102" t="s">
        <v>3250</v>
      </c>
      <c r="BN22" s="102" t="s">
        <v>3250</v>
      </c>
      <c r="BO22" s="102" t="s">
        <v>3250</v>
      </c>
      <c r="BP22" s="102" t="s">
        <v>3250</v>
      </c>
      <c r="BQ22" s="102" t="s">
        <v>3250</v>
      </c>
      <c r="BR22" s="102" t="s">
        <v>3250</v>
      </c>
      <c r="BS22" s="102" t="s">
        <v>3250</v>
      </c>
      <c r="BT22" s="99" t="s">
        <v>3064</v>
      </c>
      <c r="BU22" s="99" t="s">
        <v>3064</v>
      </c>
      <c r="BV22" s="99" t="s">
        <v>3064</v>
      </c>
      <c r="BW22" s="99" t="s">
        <v>3064</v>
      </c>
      <c r="BX22" s="99" t="s">
        <v>3064</v>
      </c>
      <c r="BY22" s="99" t="s">
        <v>3064</v>
      </c>
      <c r="BZ22" s="99" t="s">
        <v>3064</v>
      </c>
      <c r="CA22" s="99" t="s">
        <v>3064</v>
      </c>
      <c r="CB22" s="99" t="s">
        <v>3064</v>
      </c>
      <c r="CC22" s="99" t="s">
        <v>3064</v>
      </c>
      <c r="CD22" s="99" t="s">
        <v>3064</v>
      </c>
      <c r="CE22" s="99" t="s">
        <v>3064</v>
      </c>
      <c r="CF22" s="99" t="s">
        <v>3064</v>
      </c>
      <c r="CG22" s="99" t="s">
        <v>3064</v>
      </c>
      <c r="CH22" s="102" t="s">
        <v>3250</v>
      </c>
      <c r="CI22" s="99" t="s">
        <v>3064</v>
      </c>
      <c r="CJ22" s="99" t="s">
        <v>3064</v>
      </c>
      <c r="CK22" s="99" t="s">
        <v>3064</v>
      </c>
      <c r="CL22" s="99" t="s">
        <v>3064</v>
      </c>
      <c r="CM22" s="99" t="s">
        <v>3064</v>
      </c>
      <c r="CN22" s="99" t="s">
        <v>3064</v>
      </c>
      <c r="CO22" s="99" t="s">
        <v>3064</v>
      </c>
      <c r="CP22" s="99" t="s">
        <v>3064</v>
      </c>
      <c r="CQ22" s="99" t="s">
        <v>3064</v>
      </c>
      <c r="CR22" s="99" t="s">
        <v>3064</v>
      </c>
      <c r="CS22" s="99" t="s">
        <v>3064</v>
      </c>
      <c r="CT22" s="102" t="s">
        <v>3250</v>
      </c>
      <c r="CU22" s="106" t="s">
        <v>3250</v>
      </c>
    </row>
    <row r="23" s="38" customFormat="1" ht="15.4" customHeight="1" spans="1:99">
      <c r="A23" s="97" t="s">
        <v>3274</v>
      </c>
      <c r="B23" s="98" t="s">
        <v>3064</v>
      </c>
      <c r="C23" s="98" t="s">
        <v>3064</v>
      </c>
      <c r="D23" s="98" t="s">
        <v>3255</v>
      </c>
      <c r="E23" s="96">
        <v>180938.86</v>
      </c>
      <c r="F23" s="96">
        <v>152782.36</v>
      </c>
      <c r="G23" s="96">
        <v>66723</v>
      </c>
      <c r="H23" s="96">
        <v>74550.36</v>
      </c>
      <c r="I23" s="96">
        <v>11509</v>
      </c>
      <c r="J23" s="99" t="s">
        <v>3064</v>
      </c>
      <c r="K23" s="99" t="s">
        <v>3064</v>
      </c>
      <c r="L23" s="99" t="s">
        <v>3064</v>
      </c>
      <c r="M23" s="99" t="s">
        <v>3064</v>
      </c>
      <c r="N23" s="99" t="s">
        <v>3064</v>
      </c>
      <c r="O23" s="99" t="s">
        <v>3064</v>
      </c>
      <c r="P23" s="96">
        <v>25256.5</v>
      </c>
      <c r="Q23" s="96">
        <v>23310</v>
      </c>
      <c r="R23" s="99" t="s">
        <v>3064</v>
      </c>
      <c r="S23" s="99" t="s">
        <v>3064</v>
      </c>
      <c r="T23" s="99" t="s">
        <v>3064</v>
      </c>
      <c r="U23" s="99" t="s">
        <v>3064</v>
      </c>
      <c r="V23" s="99" t="s">
        <v>3064</v>
      </c>
      <c r="W23" s="96">
        <v>455</v>
      </c>
      <c r="X23" s="99" t="s">
        <v>3064</v>
      </c>
      <c r="Y23" s="99" t="s">
        <v>3064</v>
      </c>
      <c r="Z23" s="96">
        <v>1491.5</v>
      </c>
      <c r="AA23" s="99" t="s">
        <v>3064</v>
      </c>
      <c r="AB23" s="99" t="s">
        <v>3064</v>
      </c>
      <c r="AC23" s="99" t="s">
        <v>3064</v>
      </c>
      <c r="AD23" s="99" t="s">
        <v>3064</v>
      </c>
      <c r="AE23" s="99" t="s">
        <v>3064</v>
      </c>
      <c r="AF23" s="99" t="s">
        <v>3064</v>
      </c>
      <c r="AG23" s="99" t="s">
        <v>3064</v>
      </c>
      <c r="AH23" s="99" t="s">
        <v>3064</v>
      </c>
      <c r="AI23" s="99" t="s">
        <v>3064</v>
      </c>
      <c r="AJ23" s="99" t="s">
        <v>3064</v>
      </c>
      <c r="AK23" s="99" t="s">
        <v>3064</v>
      </c>
      <c r="AL23" s="99" t="s">
        <v>3064</v>
      </c>
      <c r="AM23" s="99" t="s">
        <v>3064</v>
      </c>
      <c r="AN23" s="99" t="s">
        <v>3064</v>
      </c>
      <c r="AO23" s="99" t="s">
        <v>3064</v>
      </c>
      <c r="AP23" s="99" t="s">
        <v>3064</v>
      </c>
      <c r="AQ23" s="99" t="s">
        <v>3064</v>
      </c>
      <c r="AR23" s="96">
        <v>2900</v>
      </c>
      <c r="AS23" s="99" t="s">
        <v>3064</v>
      </c>
      <c r="AT23" s="99" t="s">
        <v>3064</v>
      </c>
      <c r="AU23" s="99" t="s">
        <v>3064</v>
      </c>
      <c r="AV23" s="99" t="s">
        <v>3064</v>
      </c>
      <c r="AW23" s="99" t="s">
        <v>3064</v>
      </c>
      <c r="AX23" s="99" t="s">
        <v>3064</v>
      </c>
      <c r="AY23" s="99" t="s">
        <v>3064</v>
      </c>
      <c r="AZ23" s="99" t="s">
        <v>3064</v>
      </c>
      <c r="BA23" s="99" t="s">
        <v>3064</v>
      </c>
      <c r="BB23" s="99" t="s">
        <v>3064</v>
      </c>
      <c r="BC23" s="99" t="s">
        <v>3064</v>
      </c>
      <c r="BD23" s="99" t="s">
        <v>3064</v>
      </c>
      <c r="BE23" s="99" t="s">
        <v>3064</v>
      </c>
      <c r="BF23" s="96">
        <v>2900</v>
      </c>
      <c r="BG23" s="99" t="s">
        <v>3064</v>
      </c>
      <c r="BH23" s="99" t="s">
        <v>3064</v>
      </c>
      <c r="BI23" s="102" t="s">
        <v>3250</v>
      </c>
      <c r="BJ23" s="102" t="s">
        <v>3250</v>
      </c>
      <c r="BK23" s="102" t="s">
        <v>3250</v>
      </c>
      <c r="BL23" s="102" t="s">
        <v>3250</v>
      </c>
      <c r="BM23" s="102" t="s">
        <v>3250</v>
      </c>
      <c r="BN23" s="102" t="s">
        <v>3250</v>
      </c>
      <c r="BO23" s="102" t="s">
        <v>3250</v>
      </c>
      <c r="BP23" s="102" t="s">
        <v>3250</v>
      </c>
      <c r="BQ23" s="102" t="s">
        <v>3250</v>
      </c>
      <c r="BR23" s="102" t="s">
        <v>3250</v>
      </c>
      <c r="BS23" s="102" t="s">
        <v>3250</v>
      </c>
      <c r="BT23" s="99" t="s">
        <v>3064</v>
      </c>
      <c r="BU23" s="99" t="s">
        <v>3064</v>
      </c>
      <c r="BV23" s="99" t="s">
        <v>3064</v>
      </c>
      <c r="BW23" s="99" t="s">
        <v>3064</v>
      </c>
      <c r="BX23" s="99" t="s">
        <v>3064</v>
      </c>
      <c r="BY23" s="99" t="s">
        <v>3064</v>
      </c>
      <c r="BZ23" s="99" t="s">
        <v>3064</v>
      </c>
      <c r="CA23" s="99" t="s">
        <v>3064</v>
      </c>
      <c r="CB23" s="99" t="s">
        <v>3064</v>
      </c>
      <c r="CC23" s="99" t="s">
        <v>3064</v>
      </c>
      <c r="CD23" s="99" t="s">
        <v>3064</v>
      </c>
      <c r="CE23" s="99" t="s">
        <v>3064</v>
      </c>
      <c r="CF23" s="99" t="s">
        <v>3064</v>
      </c>
      <c r="CG23" s="99" t="s">
        <v>3064</v>
      </c>
      <c r="CH23" s="102" t="s">
        <v>3250</v>
      </c>
      <c r="CI23" s="99" t="s">
        <v>3064</v>
      </c>
      <c r="CJ23" s="99" t="s">
        <v>3064</v>
      </c>
      <c r="CK23" s="99" t="s">
        <v>3064</v>
      </c>
      <c r="CL23" s="99" t="s">
        <v>3064</v>
      </c>
      <c r="CM23" s="99" t="s">
        <v>3064</v>
      </c>
      <c r="CN23" s="99" t="s">
        <v>3064</v>
      </c>
      <c r="CO23" s="99" t="s">
        <v>3064</v>
      </c>
      <c r="CP23" s="99" t="s">
        <v>3064</v>
      </c>
      <c r="CQ23" s="99" t="s">
        <v>3064</v>
      </c>
      <c r="CR23" s="99" t="s">
        <v>3064</v>
      </c>
      <c r="CS23" s="99" t="s">
        <v>3064</v>
      </c>
      <c r="CT23" s="102" t="s">
        <v>3250</v>
      </c>
      <c r="CU23" s="106" t="s">
        <v>3250</v>
      </c>
    </row>
    <row r="24" s="38" customFormat="1" ht="15.4" customHeight="1" spans="1:99">
      <c r="A24" s="97" t="s">
        <v>3275</v>
      </c>
      <c r="B24" s="98" t="s">
        <v>3064</v>
      </c>
      <c r="C24" s="98" t="s">
        <v>3064</v>
      </c>
      <c r="D24" s="98" t="s">
        <v>3276</v>
      </c>
      <c r="E24" s="96">
        <v>726287.46</v>
      </c>
      <c r="F24" s="96">
        <v>556802.96</v>
      </c>
      <c r="G24" s="96">
        <v>249292</v>
      </c>
      <c r="H24" s="96">
        <v>271946.96</v>
      </c>
      <c r="I24" s="96">
        <v>35564</v>
      </c>
      <c r="J24" s="99" t="s">
        <v>3064</v>
      </c>
      <c r="K24" s="99" t="s">
        <v>3064</v>
      </c>
      <c r="L24" s="99" t="s">
        <v>3064</v>
      </c>
      <c r="M24" s="99" t="s">
        <v>3064</v>
      </c>
      <c r="N24" s="99" t="s">
        <v>3064</v>
      </c>
      <c r="O24" s="99" t="s">
        <v>3064</v>
      </c>
      <c r="P24" s="96">
        <v>159284.5</v>
      </c>
      <c r="Q24" s="96">
        <v>17295</v>
      </c>
      <c r="R24" s="96">
        <v>6273</v>
      </c>
      <c r="S24" s="99" t="s">
        <v>3064</v>
      </c>
      <c r="T24" s="99" t="s">
        <v>3064</v>
      </c>
      <c r="U24" s="99" t="s">
        <v>3064</v>
      </c>
      <c r="V24" s="99" t="s">
        <v>3064</v>
      </c>
      <c r="W24" s="96">
        <v>11764</v>
      </c>
      <c r="X24" s="99" t="s">
        <v>3064</v>
      </c>
      <c r="Y24" s="99" t="s">
        <v>3064</v>
      </c>
      <c r="Z24" s="96">
        <v>25225.5</v>
      </c>
      <c r="AA24" s="99" t="s">
        <v>3064</v>
      </c>
      <c r="AB24" s="96">
        <v>45000</v>
      </c>
      <c r="AC24" s="99" t="s">
        <v>3064</v>
      </c>
      <c r="AD24" s="99" t="s">
        <v>3064</v>
      </c>
      <c r="AE24" s="99" t="s">
        <v>3064</v>
      </c>
      <c r="AF24" s="99" t="s">
        <v>3064</v>
      </c>
      <c r="AG24" s="99" t="s">
        <v>3064</v>
      </c>
      <c r="AH24" s="99" t="s">
        <v>3064</v>
      </c>
      <c r="AI24" s="99" t="s">
        <v>3064</v>
      </c>
      <c r="AJ24" s="99" t="s">
        <v>3064</v>
      </c>
      <c r="AK24" s="99" t="s">
        <v>3064</v>
      </c>
      <c r="AL24" s="99" t="s">
        <v>3064</v>
      </c>
      <c r="AM24" s="99" t="s">
        <v>3064</v>
      </c>
      <c r="AN24" s="96">
        <v>53727</v>
      </c>
      <c r="AO24" s="99" t="s">
        <v>3064</v>
      </c>
      <c r="AP24" s="99" t="s">
        <v>3064</v>
      </c>
      <c r="AQ24" s="99" t="s">
        <v>3064</v>
      </c>
      <c r="AR24" s="96">
        <v>10200</v>
      </c>
      <c r="AS24" s="99" t="s">
        <v>3064</v>
      </c>
      <c r="AT24" s="99" t="s">
        <v>3064</v>
      </c>
      <c r="AU24" s="99" t="s">
        <v>3064</v>
      </c>
      <c r="AV24" s="99" t="s">
        <v>3064</v>
      </c>
      <c r="AW24" s="99" t="s">
        <v>3064</v>
      </c>
      <c r="AX24" s="99" t="s">
        <v>3064</v>
      </c>
      <c r="AY24" s="99" t="s">
        <v>3064</v>
      </c>
      <c r="AZ24" s="99" t="s">
        <v>3064</v>
      </c>
      <c r="BA24" s="99" t="s">
        <v>3064</v>
      </c>
      <c r="BB24" s="99" t="s">
        <v>3064</v>
      </c>
      <c r="BC24" s="99" t="s">
        <v>3064</v>
      </c>
      <c r="BD24" s="99" t="s">
        <v>3064</v>
      </c>
      <c r="BE24" s="99" t="s">
        <v>3064</v>
      </c>
      <c r="BF24" s="96">
        <v>10200</v>
      </c>
      <c r="BG24" s="99" t="s">
        <v>3064</v>
      </c>
      <c r="BH24" s="99" t="s">
        <v>3064</v>
      </c>
      <c r="BI24" s="102" t="s">
        <v>3250</v>
      </c>
      <c r="BJ24" s="102" t="s">
        <v>3250</v>
      </c>
      <c r="BK24" s="102" t="s">
        <v>3250</v>
      </c>
      <c r="BL24" s="102" t="s">
        <v>3250</v>
      </c>
      <c r="BM24" s="102" t="s">
        <v>3250</v>
      </c>
      <c r="BN24" s="102" t="s">
        <v>3250</v>
      </c>
      <c r="BO24" s="102" t="s">
        <v>3250</v>
      </c>
      <c r="BP24" s="102" t="s">
        <v>3250</v>
      </c>
      <c r="BQ24" s="102" t="s">
        <v>3250</v>
      </c>
      <c r="BR24" s="102" t="s">
        <v>3250</v>
      </c>
      <c r="BS24" s="102" t="s">
        <v>3250</v>
      </c>
      <c r="BT24" s="99" t="s">
        <v>3064</v>
      </c>
      <c r="BU24" s="99" t="s">
        <v>3064</v>
      </c>
      <c r="BV24" s="99" t="s">
        <v>3064</v>
      </c>
      <c r="BW24" s="99" t="s">
        <v>3064</v>
      </c>
      <c r="BX24" s="99" t="s">
        <v>3064</v>
      </c>
      <c r="BY24" s="99" t="s">
        <v>3064</v>
      </c>
      <c r="BZ24" s="99" t="s">
        <v>3064</v>
      </c>
      <c r="CA24" s="99" t="s">
        <v>3064</v>
      </c>
      <c r="CB24" s="99" t="s">
        <v>3064</v>
      </c>
      <c r="CC24" s="99" t="s">
        <v>3064</v>
      </c>
      <c r="CD24" s="99" t="s">
        <v>3064</v>
      </c>
      <c r="CE24" s="99" t="s">
        <v>3064</v>
      </c>
      <c r="CF24" s="99" t="s">
        <v>3064</v>
      </c>
      <c r="CG24" s="99" t="s">
        <v>3064</v>
      </c>
      <c r="CH24" s="102" t="s">
        <v>3250</v>
      </c>
      <c r="CI24" s="99" t="s">
        <v>3064</v>
      </c>
      <c r="CJ24" s="99" t="s">
        <v>3064</v>
      </c>
      <c r="CK24" s="99" t="s">
        <v>3064</v>
      </c>
      <c r="CL24" s="99" t="s">
        <v>3064</v>
      </c>
      <c r="CM24" s="99" t="s">
        <v>3064</v>
      </c>
      <c r="CN24" s="99" t="s">
        <v>3064</v>
      </c>
      <c r="CO24" s="99" t="s">
        <v>3064</v>
      </c>
      <c r="CP24" s="99" t="s">
        <v>3064</v>
      </c>
      <c r="CQ24" s="99" t="s">
        <v>3064</v>
      </c>
      <c r="CR24" s="99" t="s">
        <v>3064</v>
      </c>
      <c r="CS24" s="99" t="s">
        <v>3064</v>
      </c>
      <c r="CT24" s="102" t="s">
        <v>3250</v>
      </c>
      <c r="CU24" s="106" t="s">
        <v>3250</v>
      </c>
    </row>
    <row r="25" s="38" customFormat="1" ht="15.4" customHeight="1" spans="1:99">
      <c r="A25" s="97" t="s">
        <v>3277</v>
      </c>
      <c r="B25" s="98" t="s">
        <v>3064</v>
      </c>
      <c r="C25" s="98" t="s">
        <v>3064</v>
      </c>
      <c r="D25" s="98" t="s">
        <v>3255</v>
      </c>
      <c r="E25" s="96">
        <v>726287.46</v>
      </c>
      <c r="F25" s="96">
        <v>556802.96</v>
      </c>
      <c r="G25" s="96">
        <v>249292</v>
      </c>
      <c r="H25" s="96">
        <v>271946.96</v>
      </c>
      <c r="I25" s="96">
        <v>35564</v>
      </c>
      <c r="J25" s="99" t="s">
        <v>3064</v>
      </c>
      <c r="K25" s="99" t="s">
        <v>3064</v>
      </c>
      <c r="L25" s="99" t="s">
        <v>3064</v>
      </c>
      <c r="M25" s="99" t="s">
        <v>3064</v>
      </c>
      <c r="N25" s="99" t="s">
        <v>3064</v>
      </c>
      <c r="O25" s="99" t="s">
        <v>3064</v>
      </c>
      <c r="P25" s="96">
        <v>159284.5</v>
      </c>
      <c r="Q25" s="96">
        <v>17295</v>
      </c>
      <c r="R25" s="96">
        <v>6273</v>
      </c>
      <c r="S25" s="99" t="s">
        <v>3064</v>
      </c>
      <c r="T25" s="99" t="s">
        <v>3064</v>
      </c>
      <c r="U25" s="99" t="s">
        <v>3064</v>
      </c>
      <c r="V25" s="99" t="s">
        <v>3064</v>
      </c>
      <c r="W25" s="96">
        <v>11764</v>
      </c>
      <c r="X25" s="99" t="s">
        <v>3064</v>
      </c>
      <c r="Y25" s="99" t="s">
        <v>3064</v>
      </c>
      <c r="Z25" s="96">
        <v>25225.5</v>
      </c>
      <c r="AA25" s="99" t="s">
        <v>3064</v>
      </c>
      <c r="AB25" s="96">
        <v>45000</v>
      </c>
      <c r="AC25" s="99" t="s">
        <v>3064</v>
      </c>
      <c r="AD25" s="99" t="s">
        <v>3064</v>
      </c>
      <c r="AE25" s="99" t="s">
        <v>3064</v>
      </c>
      <c r="AF25" s="99" t="s">
        <v>3064</v>
      </c>
      <c r="AG25" s="99" t="s">
        <v>3064</v>
      </c>
      <c r="AH25" s="99" t="s">
        <v>3064</v>
      </c>
      <c r="AI25" s="99" t="s">
        <v>3064</v>
      </c>
      <c r="AJ25" s="99" t="s">
        <v>3064</v>
      </c>
      <c r="AK25" s="99" t="s">
        <v>3064</v>
      </c>
      <c r="AL25" s="99" t="s">
        <v>3064</v>
      </c>
      <c r="AM25" s="99" t="s">
        <v>3064</v>
      </c>
      <c r="AN25" s="96">
        <v>53727</v>
      </c>
      <c r="AO25" s="99" t="s">
        <v>3064</v>
      </c>
      <c r="AP25" s="99" t="s">
        <v>3064</v>
      </c>
      <c r="AQ25" s="99" t="s">
        <v>3064</v>
      </c>
      <c r="AR25" s="96">
        <v>10200</v>
      </c>
      <c r="AS25" s="99" t="s">
        <v>3064</v>
      </c>
      <c r="AT25" s="99" t="s">
        <v>3064</v>
      </c>
      <c r="AU25" s="99" t="s">
        <v>3064</v>
      </c>
      <c r="AV25" s="99" t="s">
        <v>3064</v>
      </c>
      <c r="AW25" s="99" t="s">
        <v>3064</v>
      </c>
      <c r="AX25" s="99" t="s">
        <v>3064</v>
      </c>
      <c r="AY25" s="99" t="s">
        <v>3064</v>
      </c>
      <c r="AZ25" s="99" t="s">
        <v>3064</v>
      </c>
      <c r="BA25" s="99" t="s">
        <v>3064</v>
      </c>
      <c r="BB25" s="99" t="s">
        <v>3064</v>
      </c>
      <c r="BC25" s="99" t="s">
        <v>3064</v>
      </c>
      <c r="BD25" s="99" t="s">
        <v>3064</v>
      </c>
      <c r="BE25" s="99" t="s">
        <v>3064</v>
      </c>
      <c r="BF25" s="96">
        <v>10200</v>
      </c>
      <c r="BG25" s="99" t="s">
        <v>3064</v>
      </c>
      <c r="BH25" s="99" t="s">
        <v>3064</v>
      </c>
      <c r="BI25" s="102" t="s">
        <v>3250</v>
      </c>
      <c r="BJ25" s="102" t="s">
        <v>3250</v>
      </c>
      <c r="BK25" s="102" t="s">
        <v>3250</v>
      </c>
      <c r="BL25" s="102" t="s">
        <v>3250</v>
      </c>
      <c r="BM25" s="102" t="s">
        <v>3250</v>
      </c>
      <c r="BN25" s="102" t="s">
        <v>3250</v>
      </c>
      <c r="BO25" s="102" t="s">
        <v>3250</v>
      </c>
      <c r="BP25" s="102" t="s">
        <v>3250</v>
      </c>
      <c r="BQ25" s="102" t="s">
        <v>3250</v>
      </c>
      <c r="BR25" s="102" t="s">
        <v>3250</v>
      </c>
      <c r="BS25" s="102" t="s">
        <v>3250</v>
      </c>
      <c r="BT25" s="99" t="s">
        <v>3064</v>
      </c>
      <c r="BU25" s="99" t="s">
        <v>3064</v>
      </c>
      <c r="BV25" s="99" t="s">
        <v>3064</v>
      </c>
      <c r="BW25" s="99" t="s">
        <v>3064</v>
      </c>
      <c r="BX25" s="99" t="s">
        <v>3064</v>
      </c>
      <c r="BY25" s="99" t="s">
        <v>3064</v>
      </c>
      <c r="BZ25" s="99" t="s">
        <v>3064</v>
      </c>
      <c r="CA25" s="99" t="s">
        <v>3064</v>
      </c>
      <c r="CB25" s="99" t="s">
        <v>3064</v>
      </c>
      <c r="CC25" s="99" t="s">
        <v>3064</v>
      </c>
      <c r="CD25" s="99" t="s">
        <v>3064</v>
      </c>
      <c r="CE25" s="99" t="s">
        <v>3064</v>
      </c>
      <c r="CF25" s="99" t="s">
        <v>3064</v>
      </c>
      <c r="CG25" s="99" t="s">
        <v>3064</v>
      </c>
      <c r="CH25" s="102" t="s">
        <v>3250</v>
      </c>
      <c r="CI25" s="99" t="s">
        <v>3064</v>
      </c>
      <c r="CJ25" s="99" t="s">
        <v>3064</v>
      </c>
      <c r="CK25" s="99" t="s">
        <v>3064</v>
      </c>
      <c r="CL25" s="99" t="s">
        <v>3064</v>
      </c>
      <c r="CM25" s="99" t="s">
        <v>3064</v>
      </c>
      <c r="CN25" s="99" t="s">
        <v>3064</v>
      </c>
      <c r="CO25" s="99" t="s">
        <v>3064</v>
      </c>
      <c r="CP25" s="99" t="s">
        <v>3064</v>
      </c>
      <c r="CQ25" s="99" t="s">
        <v>3064</v>
      </c>
      <c r="CR25" s="99" t="s">
        <v>3064</v>
      </c>
      <c r="CS25" s="99" t="s">
        <v>3064</v>
      </c>
      <c r="CT25" s="102" t="s">
        <v>3250</v>
      </c>
      <c r="CU25" s="106" t="s">
        <v>3250</v>
      </c>
    </row>
    <row r="26" s="38" customFormat="1" ht="15.4" customHeight="1" spans="1:99">
      <c r="A26" s="97" t="s">
        <v>3278</v>
      </c>
      <c r="B26" s="98" t="s">
        <v>3064</v>
      </c>
      <c r="C26" s="98" t="s">
        <v>3064</v>
      </c>
      <c r="D26" s="98" t="s">
        <v>3279</v>
      </c>
      <c r="E26" s="96">
        <v>1257569.24</v>
      </c>
      <c r="F26" s="96">
        <v>653174.84</v>
      </c>
      <c r="G26" s="96">
        <v>309417</v>
      </c>
      <c r="H26" s="96">
        <v>290671.84</v>
      </c>
      <c r="I26" s="96">
        <v>53086</v>
      </c>
      <c r="J26" s="99" t="s">
        <v>3064</v>
      </c>
      <c r="K26" s="99" t="s">
        <v>3064</v>
      </c>
      <c r="L26" s="99" t="s">
        <v>3064</v>
      </c>
      <c r="M26" s="99" t="s">
        <v>3064</v>
      </c>
      <c r="N26" s="99" t="s">
        <v>3064</v>
      </c>
      <c r="O26" s="99" t="s">
        <v>3064</v>
      </c>
      <c r="P26" s="96">
        <v>274660.4</v>
      </c>
      <c r="Q26" s="96">
        <v>85547.9</v>
      </c>
      <c r="R26" s="96">
        <v>55364</v>
      </c>
      <c r="S26" s="99" t="s">
        <v>3064</v>
      </c>
      <c r="T26" s="99" t="s">
        <v>3064</v>
      </c>
      <c r="U26" s="99" t="s">
        <v>3064</v>
      </c>
      <c r="V26" s="99" t="s">
        <v>3064</v>
      </c>
      <c r="W26" s="96">
        <v>4210</v>
      </c>
      <c r="X26" s="99" t="s">
        <v>3064</v>
      </c>
      <c r="Y26" s="99" t="s">
        <v>3064</v>
      </c>
      <c r="Z26" s="96">
        <v>42528.5</v>
      </c>
      <c r="AA26" s="99" t="s">
        <v>3064</v>
      </c>
      <c r="AB26" s="96">
        <v>10350</v>
      </c>
      <c r="AC26" s="96">
        <v>1200</v>
      </c>
      <c r="AD26" s="99" t="s">
        <v>3064</v>
      </c>
      <c r="AE26" s="96">
        <v>15860</v>
      </c>
      <c r="AF26" s="99" t="s">
        <v>3064</v>
      </c>
      <c r="AG26" s="99" t="s">
        <v>3064</v>
      </c>
      <c r="AH26" s="99" t="s">
        <v>3064</v>
      </c>
      <c r="AI26" s="99" t="s">
        <v>3064</v>
      </c>
      <c r="AJ26" s="99" t="s">
        <v>3064</v>
      </c>
      <c r="AK26" s="99" t="s">
        <v>3064</v>
      </c>
      <c r="AL26" s="99" t="s">
        <v>3064</v>
      </c>
      <c r="AM26" s="99" t="s">
        <v>3064</v>
      </c>
      <c r="AN26" s="99" t="s">
        <v>3064</v>
      </c>
      <c r="AO26" s="99" t="s">
        <v>3064</v>
      </c>
      <c r="AP26" s="99" t="s">
        <v>3064</v>
      </c>
      <c r="AQ26" s="96">
        <v>59600</v>
      </c>
      <c r="AR26" s="96">
        <v>329734</v>
      </c>
      <c r="AS26" s="99" t="s">
        <v>3064</v>
      </c>
      <c r="AT26" s="99" t="s">
        <v>3064</v>
      </c>
      <c r="AU26" s="99" t="s">
        <v>3064</v>
      </c>
      <c r="AV26" s="99" t="s">
        <v>3064</v>
      </c>
      <c r="AW26" s="99" t="s">
        <v>3064</v>
      </c>
      <c r="AX26" s="99" t="s">
        <v>3064</v>
      </c>
      <c r="AY26" s="99" t="s">
        <v>3064</v>
      </c>
      <c r="AZ26" s="99" t="s">
        <v>3064</v>
      </c>
      <c r="BA26" s="96">
        <v>315834</v>
      </c>
      <c r="BB26" s="99" t="s">
        <v>3064</v>
      </c>
      <c r="BC26" s="99" t="s">
        <v>3064</v>
      </c>
      <c r="BD26" s="99" t="s">
        <v>3064</v>
      </c>
      <c r="BE26" s="99" t="s">
        <v>3064</v>
      </c>
      <c r="BF26" s="96">
        <v>13900</v>
      </c>
      <c r="BG26" s="99" t="s">
        <v>3064</v>
      </c>
      <c r="BH26" s="99" t="s">
        <v>3064</v>
      </c>
      <c r="BI26" s="102" t="s">
        <v>3250</v>
      </c>
      <c r="BJ26" s="102" t="s">
        <v>3250</v>
      </c>
      <c r="BK26" s="102" t="s">
        <v>3250</v>
      </c>
      <c r="BL26" s="102" t="s">
        <v>3250</v>
      </c>
      <c r="BM26" s="102" t="s">
        <v>3250</v>
      </c>
      <c r="BN26" s="102" t="s">
        <v>3250</v>
      </c>
      <c r="BO26" s="102" t="s">
        <v>3250</v>
      </c>
      <c r="BP26" s="102" t="s">
        <v>3250</v>
      </c>
      <c r="BQ26" s="102" t="s">
        <v>3250</v>
      </c>
      <c r="BR26" s="102" t="s">
        <v>3250</v>
      </c>
      <c r="BS26" s="102" t="s">
        <v>3250</v>
      </c>
      <c r="BT26" s="99" t="s">
        <v>3064</v>
      </c>
      <c r="BU26" s="99" t="s">
        <v>3064</v>
      </c>
      <c r="BV26" s="99" t="s">
        <v>3064</v>
      </c>
      <c r="BW26" s="99" t="s">
        <v>3064</v>
      </c>
      <c r="BX26" s="99" t="s">
        <v>3064</v>
      </c>
      <c r="BY26" s="99" t="s">
        <v>3064</v>
      </c>
      <c r="BZ26" s="99" t="s">
        <v>3064</v>
      </c>
      <c r="CA26" s="99" t="s">
        <v>3064</v>
      </c>
      <c r="CB26" s="99" t="s">
        <v>3064</v>
      </c>
      <c r="CC26" s="99" t="s">
        <v>3064</v>
      </c>
      <c r="CD26" s="99" t="s">
        <v>3064</v>
      </c>
      <c r="CE26" s="99" t="s">
        <v>3064</v>
      </c>
      <c r="CF26" s="99" t="s">
        <v>3064</v>
      </c>
      <c r="CG26" s="99" t="s">
        <v>3064</v>
      </c>
      <c r="CH26" s="102" t="s">
        <v>3250</v>
      </c>
      <c r="CI26" s="99" t="s">
        <v>3064</v>
      </c>
      <c r="CJ26" s="99" t="s">
        <v>3064</v>
      </c>
      <c r="CK26" s="99" t="s">
        <v>3064</v>
      </c>
      <c r="CL26" s="99" t="s">
        <v>3064</v>
      </c>
      <c r="CM26" s="99" t="s">
        <v>3064</v>
      </c>
      <c r="CN26" s="99" t="s">
        <v>3064</v>
      </c>
      <c r="CO26" s="99" t="s">
        <v>3064</v>
      </c>
      <c r="CP26" s="99" t="s">
        <v>3064</v>
      </c>
      <c r="CQ26" s="99" t="s">
        <v>3064</v>
      </c>
      <c r="CR26" s="99" t="s">
        <v>3064</v>
      </c>
      <c r="CS26" s="99" t="s">
        <v>3064</v>
      </c>
      <c r="CT26" s="102" t="s">
        <v>3250</v>
      </c>
      <c r="CU26" s="106" t="s">
        <v>3250</v>
      </c>
    </row>
    <row r="27" s="38" customFormat="1" ht="15.4" customHeight="1" spans="1:99">
      <c r="A27" s="97" t="s">
        <v>3280</v>
      </c>
      <c r="B27" s="98" t="s">
        <v>3064</v>
      </c>
      <c r="C27" s="98" t="s">
        <v>3064</v>
      </c>
      <c r="D27" s="98" t="s">
        <v>3255</v>
      </c>
      <c r="E27" s="96">
        <v>1257569.24</v>
      </c>
      <c r="F27" s="96">
        <v>653174.84</v>
      </c>
      <c r="G27" s="96">
        <v>309417</v>
      </c>
      <c r="H27" s="96">
        <v>290671.84</v>
      </c>
      <c r="I27" s="96">
        <v>53086</v>
      </c>
      <c r="J27" s="99" t="s">
        <v>3064</v>
      </c>
      <c r="K27" s="99" t="s">
        <v>3064</v>
      </c>
      <c r="L27" s="99" t="s">
        <v>3064</v>
      </c>
      <c r="M27" s="99" t="s">
        <v>3064</v>
      </c>
      <c r="N27" s="99" t="s">
        <v>3064</v>
      </c>
      <c r="O27" s="99" t="s">
        <v>3064</v>
      </c>
      <c r="P27" s="96">
        <v>274660.4</v>
      </c>
      <c r="Q27" s="96">
        <v>85547.9</v>
      </c>
      <c r="R27" s="96">
        <v>55364</v>
      </c>
      <c r="S27" s="99" t="s">
        <v>3064</v>
      </c>
      <c r="T27" s="99" t="s">
        <v>3064</v>
      </c>
      <c r="U27" s="99" t="s">
        <v>3064</v>
      </c>
      <c r="V27" s="99" t="s">
        <v>3064</v>
      </c>
      <c r="W27" s="96">
        <v>4210</v>
      </c>
      <c r="X27" s="99" t="s">
        <v>3064</v>
      </c>
      <c r="Y27" s="99" t="s">
        <v>3064</v>
      </c>
      <c r="Z27" s="96">
        <v>42528.5</v>
      </c>
      <c r="AA27" s="99" t="s">
        <v>3064</v>
      </c>
      <c r="AB27" s="96">
        <v>10350</v>
      </c>
      <c r="AC27" s="96">
        <v>1200</v>
      </c>
      <c r="AD27" s="99" t="s">
        <v>3064</v>
      </c>
      <c r="AE27" s="96">
        <v>15860</v>
      </c>
      <c r="AF27" s="99" t="s">
        <v>3064</v>
      </c>
      <c r="AG27" s="99" t="s">
        <v>3064</v>
      </c>
      <c r="AH27" s="99" t="s">
        <v>3064</v>
      </c>
      <c r="AI27" s="99" t="s">
        <v>3064</v>
      </c>
      <c r="AJ27" s="99" t="s">
        <v>3064</v>
      </c>
      <c r="AK27" s="99" t="s">
        <v>3064</v>
      </c>
      <c r="AL27" s="99" t="s">
        <v>3064</v>
      </c>
      <c r="AM27" s="99" t="s">
        <v>3064</v>
      </c>
      <c r="AN27" s="99" t="s">
        <v>3064</v>
      </c>
      <c r="AO27" s="99" t="s">
        <v>3064</v>
      </c>
      <c r="AP27" s="99" t="s">
        <v>3064</v>
      </c>
      <c r="AQ27" s="96">
        <v>59600</v>
      </c>
      <c r="AR27" s="96">
        <v>329734</v>
      </c>
      <c r="AS27" s="99" t="s">
        <v>3064</v>
      </c>
      <c r="AT27" s="99" t="s">
        <v>3064</v>
      </c>
      <c r="AU27" s="99" t="s">
        <v>3064</v>
      </c>
      <c r="AV27" s="99" t="s">
        <v>3064</v>
      </c>
      <c r="AW27" s="99" t="s">
        <v>3064</v>
      </c>
      <c r="AX27" s="99" t="s">
        <v>3064</v>
      </c>
      <c r="AY27" s="99" t="s">
        <v>3064</v>
      </c>
      <c r="AZ27" s="99" t="s">
        <v>3064</v>
      </c>
      <c r="BA27" s="96">
        <v>315834</v>
      </c>
      <c r="BB27" s="99" t="s">
        <v>3064</v>
      </c>
      <c r="BC27" s="99" t="s">
        <v>3064</v>
      </c>
      <c r="BD27" s="99" t="s">
        <v>3064</v>
      </c>
      <c r="BE27" s="99" t="s">
        <v>3064</v>
      </c>
      <c r="BF27" s="96">
        <v>13900</v>
      </c>
      <c r="BG27" s="99" t="s">
        <v>3064</v>
      </c>
      <c r="BH27" s="99" t="s">
        <v>3064</v>
      </c>
      <c r="BI27" s="102" t="s">
        <v>3250</v>
      </c>
      <c r="BJ27" s="102" t="s">
        <v>3250</v>
      </c>
      <c r="BK27" s="102" t="s">
        <v>3250</v>
      </c>
      <c r="BL27" s="102" t="s">
        <v>3250</v>
      </c>
      <c r="BM27" s="102" t="s">
        <v>3250</v>
      </c>
      <c r="BN27" s="102" t="s">
        <v>3250</v>
      </c>
      <c r="BO27" s="102" t="s">
        <v>3250</v>
      </c>
      <c r="BP27" s="102" t="s">
        <v>3250</v>
      </c>
      <c r="BQ27" s="102" t="s">
        <v>3250</v>
      </c>
      <c r="BR27" s="102" t="s">
        <v>3250</v>
      </c>
      <c r="BS27" s="102" t="s">
        <v>3250</v>
      </c>
      <c r="BT27" s="99" t="s">
        <v>3064</v>
      </c>
      <c r="BU27" s="99" t="s">
        <v>3064</v>
      </c>
      <c r="BV27" s="99" t="s">
        <v>3064</v>
      </c>
      <c r="BW27" s="99" t="s">
        <v>3064</v>
      </c>
      <c r="BX27" s="99" t="s">
        <v>3064</v>
      </c>
      <c r="BY27" s="99" t="s">
        <v>3064</v>
      </c>
      <c r="BZ27" s="99" t="s">
        <v>3064</v>
      </c>
      <c r="CA27" s="99" t="s">
        <v>3064</v>
      </c>
      <c r="CB27" s="99" t="s">
        <v>3064</v>
      </c>
      <c r="CC27" s="99" t="s">
        <v>3064</v>
      </c>
      <c r="CD27" s="99" t="s">
        <v>3064</v>
      </c>
      <c r="CE27" s="99" t="s">
        <v>3064</v>
      </c>
      <c r="CF27" s="99" t="s">
        <v>3064</v>
      </c>
      <c r="CG27" s="99" t="s">
        <v>3064</v>
      </c>
      <c r="CH27" s="102" t="s">
        <v>3250</v>
      </c>
      <c r="CI27" s="99" t="s">
        <v>3064</v>
      </c>
      <c r="CJ27" s="99" t="s">
        <v>3064</v>
      </c>
      <c r="CK27" s="99" t="s">
        <v>3064</v>
      </c>
      <c r="CL27" s="99" t="s">
        <v>3064</v>
      </c>
      <c r="CM27" s="99" t="s">
        <v>3064</v>
      </c>
      <c r="CN27" s="99" t="s">
        <v>3064</v>
      </c>
      <c r="CO27" s="99" t="s">
        <v>3064</v>
      </c>
      <c r="CP27" s="99" t="s">
        <v>3064</v>
      </c>
      <c r="CQ27" s="99" t="s">
        <v>3064</v>
      </c>
      <c r="CR27" s="99" t="s">
        <v>3064</v>
      </c>
      <c r="CS27" s="99" t="s">
        <v>3064</v>
      </c>
      <c r="CT27" s="102" t="s">
        <v>3250</v>
      </c>
      <c r="CU27" s="106" t="s">
        <v>3250</v>
      </c>
    </row>
    <row r="28" s="38" customFormat="1" ht="15.4" customHeight="1" spans="1:99">
      <c r="A28" s="97" t="s">
        <v>3281</v>
      </c>
      <c r="B28" s="98" t="s">
        <v>3064</v>
      </c>
      <c r="C28" s="98" t="s">
        <v>3064</v>
      </c>
      <c r="D28" s="98" t="s">
        <v>3282</v>
      </c>
      <c r="E28" s="96">
        <v>3500630.3</v>
      </c>
      <c r="F28" s="96">
        <v>1796570.1</v>
      </c>
      <c r="G28" s="96">
        <v>858509</v>
      </c>
      <c r="H28" s="96">
        <v>788879.6</v>
      </c>
      <c r="I28" s="96">
        <v>149181.5</v>
      </c>
      <c r="J28" s="99" t="s">
        <v>3064</v>
      </c>
      <c r="K28" s="99" t="s">
        <v>3064</v>
      </c>
      <c r="L28" s="99" t="s">
        <v>3064</v>
      </c>
      <c r="M28" s="99" t="s">
        <v>3064</v>
      </c>
      <c r="N28" s="99" t="s">
        <v>3064</v>
      </c>
      <c r="O28" s="99" t="s">
        <v>3064</v>
      </c>
      <c r="P28" s="96">
        <v>1665460.2</v>
      </c>
      <c r="Q28" s="96">
        <v>1207954.7</v>
      </c>
      <c r="R28" s="96">
        <v>40842</v>
      </c>
      <c r="S28" s="99" t="s">
        <v>3064</v>
      </c>
      <c r="T28" s="96">
        <v>70</v>
      </c>
      <c r="U28" s="99" t="s">
        <v>3064</v>
      </c>
      <c r="V28" s="99" t="s">
        <v>3064</v>
      </c>
      <c r="W28" s="96">
        <v>9120</v>
      </c>
      <c r="X28" s="99" t="s">
        <v>3064</v>
      </c>
      <c r="Y28" s="99" t="s">
        <v>3064</v>
      </c>
      <c r="Z28" s="96">
        <v>71488.5</v>
      </c>
      <c r="AA28" s="99" t="s">
        <v>3064</v>
      </c>
      <c r="AB28" s="99" t="s">
        <v>3064</v>
      </c>
      <c r="AC28" s="99" t="s">
        <v>3064</v>
      </c>
      <c r="AD28" s="99" t="s">
        <v>3064</v>
      </c>
      <c r="AE28" s="99" t="s">
        <v>3064</v>
      </c>
      <c r="AF28" s="96">
        <v>2563</v>
      </c>
      <c r="AG28" s="99" t="s">
        <v>3064</v>
      </c>
      <c r="AH28" s="99" t="s">
        <v>3064</v>
      </c>
      <c r="AI28" s="99" t="s">
        <v>3064</v>
      </c>
      <c r="AJ28" s="99" t="s">
        <v>3064</v>
      </c>
      <c r="AK28" s="99" t="s">
        <v>3064</v>
      </c>
      <c r="AL28" s="99" t="s">
        <v>3064</v>
      </c>
      <c r="AM28" s="99" t="s">
        <v>3064</v>
      </c>
      <c r="AN28" s="96">
        <v>283422</v>
      </c>
      <c r="AO28" s="99" t="s">
        <v>3064</v>
      </c>
      <c r="AP28" s="99" t="s">
        <v>3064</v>
      </c>
      <c r="AQ28" s="96">
        <v>50000</v>
      </c>
      <c r="AR28" s="96">
        <v>38600</v>
      </c>
      <c r="AS28" s="99" t="s">
        <v>3064</v>
      </c>
      <c r="AT28" s="99" t="s">
        <v>3064</v>
      </c>
      <c r="AU28" s="99" t="s">
        <v>3064</v>
      </c>
      <c r="AV28" s="99" t="s">
        <v>3064</v>
      </c>
      <c r="AW28" s="99" t="s">
        <v>3064</v>
      </c>
      <c r="AX28" s="99" t="s">
        <v>3064</v>
      </c>
      <c r="AY28" s="99" t="s">
        <v>3064</v>
      </c>
      <c r="AZ28" s="99" t="s">
        <v>3064</v>
      </c>
      <c r="BA28" s="99" t="s">
        <v>3064</v>
      </c>
      <c r="BB28" s="99" t="s">
        <v>3064</v>
      </c>
      <c r="BC28" s="99" t="s">
        <v>3064</v>
      </c>
      <c r="BD28" s="99" t="s">
        <v>3064</v>
      </c>
      <c r="BE28" s="99" t="s">
        <v>3064</v>
      </c>
      <c r="BF28" s="96">
        <v>38600</v>
      </c>
      <c r="BG28" s="99" t="s">
        <v>3064</v>
      </c>
      <c r="BH28" s="99" t="s">
        <v>3064</v>
      </c>
      <c r="BI28" s="102" t="s">
        <v>3250</v>
      </c>
      <c r="BJ28" s="102" t="s">
        <v>3250</v>
      </c>
      <c r="BK28" s="102" t="s">
        <v>3250</v>
      </c>
      <c r="BL28" s="102" t="s">
        <v>3250</v>
      </c>
      <c r="BM28" s="102" t="s">
        <v>3250</v>
      </c>
      <c r="BN28" s="102" t="s">
        <v>3250</v>
      </c>
      <c r="BO28" s="102" t="s">
        <v>3250</v>
      </c>
      <c r="BP28" s="102" t="s">
        <v>3250</v>
      </c>
      <c r="BQ28" s="102" t="s">
        <v>3250</v>
      </c>
      <c r="BR28" s="102" t="s">
        <v>3250</v>
      </c>
      <c r="BS28" s="102" t="s">
        <v>3250</v>
      </c>
      <c r="BT28" s="99" t="s">
        <v>3064</v>
      </c>
      <c r="BU28" s="99" t="s">
        <v>3064</v>
      </c>
      <c r="BV28" s="99" t="s">
        <v>3064</v>
      </c>
      <c r="BW28" s="99" t="s">
        <v>3064</v>
      </c>
      <c r="BX28" s="99" t="s">
        <v>3064</v>
      </c>
      <c r="BY28" s="99" t="s">
        <v>3064</v>
      </c>
      <c r="BZ28" s="99" t="s">
        <v>3064</v>
      </c>
      <c r="CA28" s="99" t="s">
        <v>3064</v>
      </c>
      <c r="CB28" s="99" t="s">
        <v>3064</v>
      </c>
      <c r="CC28" s="99" t="s">
        <v>3064</v>
      </c>
      <c r="CD28" s="99" t="s">
        <v>3064</v>
      </c>
      <c r="CE28" s="99" t="s">
        <v>3064</v>
      </c>
      <c r="CF28" s="99" t="s">
        <v>3064</v>
      </c>
      <c r="CG28" s="99" t="s">
        <v>3064</v>
      </c>
      <c r="CH28" s="102" t="s">
        <v>3250</v>
      </c>
      <c r="CI28" s="99" t="s">
        <v>3064</v>
      </c>
      <c r="CJ28" s="99" t="s">
        <v>3064</v>
      </c>
      <c r="CK28" s="99" t="s">
        <v>3064</v>
      </c>
      <c r="CL28" s="99" t="s">
        <v>3064</v>
      </c>
      <c r="CM28" s="99" t="s">
        <v>3064</v>
      </c>
      <c r="CN28" s="99" t="s">
        <v>3064</v>
      </c>
      <c r="CO28" s="99" t="s">
        <v>3064</v>
      </c>
      <c r="CP28" s="99" t="s">
        <v>3064</v>
      </c>
      <c r="CQ28" s="99" t="s">
        <v>3064</v>
      </c>
      <c r="CR28" s="99" t="s">
        <v>3064</v>
      </c>
      <c r="CS28" s="99" t="s">
        <v>3064</v>
      </c>
      <c r="CT28" s="102" t="s">
        <v>3250</v>
      </c>
      <c r="CU28" s="106" t="s">
        <v>3250</v>
      </c>
    </row>
    <row r="29" s="38" customFormat="1" ht="15.4" customHeight="1" spans="1:99">
      <c r="A29" s="97" t="s">
        <v>3283</v>
      </c>
      <c r="B29" s="98" t="s">
        <v>3064</v>
      </c>
      <c r="C29" s="98" t="s">
        <v>3064</v>
      </c>
      <c r="D29" s="98" t="s">
        <v>3255</v>
      </c>
      <c r="E29" s="96">
        <v>3500630.3</v>
      </c>
      <c r="F29" s="96">
        <v>1796570.1</v>
      </c>
      <c r="G29" s="96">
        <v>858509</v>
      </c>
      <c r="H29" s="96">
        <v>788879.6</v>
      </c>
      <c r="I29" s="96">
        <v>149181.5</v>
      </c>
      <c r="J29" s="99" t="s">
        <v>3064</v>
      </c>
      <c r="K29" s="99" t="s">
        <v>3064</v>
      </c>
      <c r="L29" s="99" t="s">
        <v>3064</v>
      </c>
      <c r="M29" s="99" t="s">
        <v>3064</v>
      </c>
      <c r="N29" s="99" t="s">
        <v>3064</v>
      </c>
      <c r="O29" s="99" t="s">
        <v>3064</v>
      </c>
      <c r="P29" s="96">
        <v>1665460.2</v>
      </c>
      <c r="Q29" s="96">
        <v>1207954.7</v>
      </c>
      <c r="R29" s="96">
        <v>40842</v>
      </c>
      <c r="S29" s="99" t="s">
        <v>3064</v>
      </c>
      <c r="T29" s="96">
        <v>70</v>
      </c>
      <c r="U29" s="99" t="s">
        <v>3064</v>
      </c>
      <c r="V29" s="99" t="s">
        <v>3064</v>
      </c>
      <c r="W29" s="96">
        <v>9120</v>
      </c>
      <c r="X29" s="99" t="s">
        <v>3064</v>
      </c>
      <c r="Y29" s="99" t="s">
        <v>3064</v>
      </c>
      <c r="Z29" s="96">
        <v>71488.5</v>
      </c>
      <c r="AA29" s="99" t="s">
        <v>3064</v>
      </c>
      <c r="AB29" s="99" t="s">
        <v>3064</v>
      </c>
      <c r="AC29" s="99" t="s">
        <v>3064</v>
      </c>
      <c r="AD29" s="99" t="s">
        <v>3064</v>
      </c>
      <c r="AE29" s="99" t="s">
        <v>3064</v>
      </c>
      <c r="AF29" s="96">
        <v>2563</v>
      </c>
      <c r="AG29" s="99" t="s">
        <v>3064</v>
      </c>
      <c r="AH29" s="99" t="s">
        <v>3064</v>
      </c>
      <c r="AI29" s="99" t="s">
        <v>3064</v>
      </c>
      <c r="AJ29" s="99" t="s">
        <v>3064</v>
      </c>
      <c r="AK29" s="99" t="s">
        <v>3064</v>
      </c>
      <c r="AL29" s="99" t="s">
        <v>3064</v>
      </c>
      <c r="AM29" s="99" t="s">
        <v>3064</v>
      </c>
      <c r="AN29" s="96">
        <v>283422</v>
      </c>
      <c r="AO29" s="99" t="s">
        <v>3064</v>
      </c>
      <c r="AP29" s="99" t="s">
        <v>3064</v>
      </c>
      <c r="AQ29" s="96">
        <v>50000</v>
      </c>
      <c r="AR29" s="96">
        <v>38600</v>
      </c>
      <c r="AS29" s="99" t="s">
        <v>3064</v>
      </c>
      <c r="AT29" s="99" t="s">
        <v>3064</v>
      </c>
      <c r="AU29" s="99" t="s">
        <v>3064</v>
      </c>
      <c r="AV29" s="99" t="s">
        <v>3064</v>
      </c>
      <c r="AW29" s="99" t="s">
        <v>3064</v>
      </c>
      <c r="AX29" s="99" t="s">
        <v>3064</v>
      </c>
      <c r="AY29" s="99" t="s">
        <v>3064</v>
      </c>
      <c r="AZ29" s="99" t="s">
        <v>3064</v>
      </c>
      <c r="BA29" s="99" t="s">
        <v>3064</v>
      </c>
      <c r="BB29" s="99" t="s">
        <v>3064</v>
      </c>
      <c r="BC29" s="99" t="s">
        <v>3064</v>
      </c>
      <c r="BD29" s="99" t="s">
        <v>3064</v>
      </c>
      <c r="BE29" s="99" t="s">
        <v>3064</v>
      </c>
      <c r="BF29" s="96">
        <v>38600</v>
      </c>
      <c r="BG29" s="99" t="s">
        <v>3064</v>
      </c>
      <c r="BH29" s="99" t="s">
        <v>3064</v>
      </c>
      <c r="BI29" s="102" t="s">
        <v>3250</v>
      </c>
      <c r="BJ29" s="102" t="s">
        <v>3250</v>
      </c>
      <c r="BK29" s="102" t="s">
        <v>3250</v>
      </c>
      <c r="BL29" s="102" t="s">
        <v>3250</v>
      </c>
      <c r="BM29" s="102" t="s">
        <v>3250</v>
      </c>
      <c r="BN29" s="102" t="s">
        <v>3250</v>
      </c>
      <c r="BO29" s="102" t="s">
        <v>3250</v>
      </c>
      <c r="BP29" s="102" t="s">
        <v>3250</v>
      </c>
      <c r="BQ29" s="102" t="s">
        <v>3250</v>
      </c>
      <c r="BR29" s="102" t="s">
        <v>3250</v>
      </c>
      <c r="BS29" s="102" t="s">
        <v>3250</v>
      </c>
      <c r="BT29" s="99" t="s">
        <v>3064</v>
      </c>
      <c r="BU29" s="99" t="s">
        <v>3064</v>
      </c>
      <c r="BV29" s="99" t="s">
        <v>3064</v>
      </c>
      <c r="BW29" s="99" t="s">
        <v>3064</v>
      </c>
      <c r="BX29" s="99" t="s">
        <v>3064</v>
      </c>
      <c r="BY29" s="99" t="s">
        <v>3064</v>
      </c>
      <c r="BZ29" s="99" t="s">
        <v>3064</v>
      </c>
      <c r="CA29" s="99" t="s">
        <v>3064</v>
      </c>
      <c r="CB29" s="99" t="s">
        <v>3064</v>
      </c>
      <c r="CC29" s="99" t="s">
        <v>3064</v>
      </c>
      <c r="CD29" s="99" t="s">
        <v>3064</v>
      </c>
      <c r="CE29" s="99" t="s">
        <v>3064</v>
      </c>
      <c r="CF29" s="99" t="s">
        <v>3064</v>
      </c>
      <c r="CG29" s="99" t="s">
        <v>3064</v>
      </c>
      <c r="CH29" s="102" t="s">
        <v>3250</v>
      </c>
      <c r="CI29" s="99" t="s">
        <v>3064</v>
      </c>
      <c r="CJ29" s="99" t="s">
        <v>3064</v>
      </c>
      <c r="CK29" s="99" t="s">
        <v>3064</v>
      </c>
      <c r="CL29" s="99" t="s">
        <v>3064</v>
      </c>
      <c r="CM29" s="99" t="s">
        <v>3064</v>
      </c>
      <c r="CN29" s="99" t="s">
        <v>3064</v>
      </c>
      <c r="CO29" s="99" t="s">
        <v>3064</v>
      </c>
      <c r="CP29" s="99" t="s">
        <v>3064</v>
      </c>
      <c r="CQ29" s="99" t="s">
        <v>3064</v>
      </c>
      <c r="CR29" s="99" t="s">
        <v>3064</v>
      </c>
      <c r="CS29" s="99" t="s">
        <v>3064</v>
      </c>
      <c r="CT29" s="102" t="s">
        <v>3250</v>
      </c>
      <c r="CU29" s="106" t="s">
        <v>3250</v>
      </c>
    </row>
    <row r="30" s="38" customFormat="1" ht="15.4" customHeight="1" spans="1:99">
      <c r="A30" s="97" t="s">
        <v>3284</v>
      </c>
      <c r="B30" s="98" t="s">
        <v>3064</v>
      </c>
      <c r="C30" s="98" t="s">
        <v>3064</v>
      </c>
      <c r="D30" s="98" t="s">
        <v>228</v>
      </c>
      <c r="E30" s="96">
        <v>5258086.91</v>
      </c>
      <c r="F30" s="96">
        <v>3659125.76</v>
      </c>
      <c r="G30" s="96">
        <v>1357225</v>
      </c>
      <c r="H30" s="96">
        <v>1511902.96</v>
      </c>
      <c r="I30" s="96">
        <v>263234</v>
      </c>
      <c r="J30" s="99" t="s">
        <v>3064</v>
      </c>
      <c r="K30" s="96">
        <v>192800.8</v>
      </c>
      <c r="L30" s="99" t="s">
        <v>3064</v>
      </c>
      <c r="M30" s="99" t="s">
        <v>3064</v>
      </c>
      <c r="N30" s="99" t="s">
        <v>3064</v>
      </c>
      <c r="O30" s="96">
        <v>333963</v>
      </c>
      <c r="P30" s="96">
        <v>1491053.28</v>
      </c>
      <c r="Q30" s="96">
        <v>254340.7</v>
      </c>
      <c r="R30" s="96">
        <v>42601</v>
      </c>
      <c r="S30" s="99" t="s">
        <v>3064</v>
      </c>
      <c r="T30" s="96">
        <v>70</v>
      </c>
      <c r="U30" s="99" t="s">
        <v>3064</v>
      </c>
      <c r="V30" s="99" t="s">
        <v>3064</v>
      </c>
      <c r="W30" s="96">
        <v>30813</v>
      </c>
      <c r="X30" s="96">
        <v>361630.08</v>
      </c>
      <c r="Y30" s="99" t="s">
        <v>3064</v>
      </c>
      <c r="Z30" s="96">
        <v>100580</v>
      </c>
      <c r="AA30" s="99" t="s">
        <v>3064</v>
      </c>
      <c r="AB30" s="96">
        <v>261119.5</v>
      </c>
      <c r="AC30" s="99" t="s">
        <v>3064</v>
      </c>
      <c r="AD30" s="99" t="s">
        <v>3064</v>
      </c>
      <c r="AE30" s="99" t="s">
        <v>3064</v>
      </c>
      <c r="AF30" s="99" t="s">
        <v>3064</v>
      </c>
      <c r="AG30" s="99" t="s">
        <v>3064</v>
      </c>
      <c r="AH30" s="96">
        <v>5770</v>
      </c>
      <c r="AI30" s="99" t="s">
        <v>3064</v>
      </c>
      <c r="AJ30" s="96">
        <v>10000</v>
      </c>
      <c r="AK30" s="99" t="s">
        <v>3064</v>
      </c>
      <c r="AL30" s="99" t="s">
        <v>3064</v>
      </c>
      <c r="AM30" s="99" t="s">
        <v>3064</v>
      </c>
      <c r="AN30" s="96">
        <v>58159</v>
      </c>
      <c r="AO30" s="99" t="s">
        <v>3064</v>
      </c>
      <c r="AP30" s="99" t="s">
        <v>3064</v>
      </c>
      <c r="AQ30" s="96">
        <v>365970</v>
      </c>
      <c r="AR30" s="96">
        <v>107907.87</v>
      </c>
      <c r="AS30" s="99" t="s">
        <v>3064</v>
      </c>
      <c r="AT30" s="99" t="s">
        <v>3064</v>
      </c>
      <c r="AU30" s="99" t="s">
        <v>3064</v>
      </c>
      <c r="AV30" s="99" t="s">
        <v>3064</v>
      </c>
      <c r="AW30" s="99" t="s">
        <v>3064</v>
      </c>
      <c r="AX30" s="99" t="s">
        <v>3064</v>
      </c>
      <c r="AY30" s="96">
        <v>35107.87</v>
      </c>
      <c r="AZ30" s="99" t="s">
        <v>3064</v>
      </c>
      <c r="BA30" s="99" t="s">
        <v>3064</v>
      </c>
      <c r="BB30" s="99" t="s">
        <v>3064</v>
      </c>
      <c r="BC30" s="99" t="s">
        <v>3064</v>
      </c>
      <c r="BD30" s="99" t="s">
        <v>3064</v>
      </c>
      <c r="BE30" s="99" t="s">
        <v>3064</v>
      </c>
      <c r="BF30" s="96">
        <v>72400</v>
      </c>
      <c r="BG30" s="99" t="s">
        <v>3064</v>
      </c>
      <c r="BH30" s="96">
        <v>400</v>
      </c>
      <c r="BI30" s="102" t="s">
        <v>3250</v>
      </c>
      <c r="BJ30" s="102" t="s">
        <v>3250</v>
      </c>
      <c r="BK30" s="102" t="s">
        <v>3250</v>
      </c>
      <c r="BL30" s="102" t="s">
        <v>3250</v>
      </c>
      <c r="BM30" s="102" t="s">
        <v>3250</v>
      </c>
      <c r="BN30" s="102" t="s">
        <v>3250</v>
      </c>
      <c r="BO30" s="102" t="s">
        <v>3250</v>
      </c>
      <c r="BP30" s="102" t="s">
        <v>3250</v>
      </c>
      <c r="BQ30" s="102" t="s">
        <v>3250</v>
      </c>
      <c r="BR30" s="102" t="s">
        <v>3250</v>
      </c>
      <c r="BS30" s="102" t="s">
        <v>3250</v>
      </c>
      <c r="BT30" s="99" t="s">
        <v>3064</v>
      </c>
      <c r="BU30" s="99" t="s">
        <v>3064</v>
      </c>
      <c r="BV30" s="99" t="s">
        <v>3064</v>
      </c>
      <c r="BW30" s="99" t="s">
        <v>3064</v>
      </c>
      <c r="BX30" s="99" t="s">
        <v>3064</v>
      </c>
      <c r="BY30" s="99" t="s">
        <v>3064</v>
      </c>
      <c r="BZ30" s="99" t="s">
        <v>3064</v>
      </c>
      <c r="CA30" s="99" t="s">
        <v>3064</v>
      </c>
      <c r="CB30" s="99" t="s">
        <v>3064</v>
      </c>
      <c r="CC30" s="99" t="s">
        <v>3064</v>
      </c>
      <c r="CD30" s="99" t="s">
        <v>3064</v>
      </c>
      <c r="CE30" s="99" t="s">
        <v>3064</v>
      </c>
      <c r="CF30" s="99" t="s">
        <v>3064</v>
      </c>
      <c r="CG30" s="99" t="s">
        <v>3064</v>
      </c>
      <c r="CH30" s="102" t="s">
        <v>3250</v>
      </c>
      <c r="CI30" s="99" t="s">
        <v>3064</v>
      </c>
      <c r="CJ30" s="99" t="s">
        <v>3064</v>
      </c>
      <c r="CK30" s="99" t="s">
        <v>3064</v>
      </c>
      <c r="CL30" s="99" t="s">
        <v>3064</v>
      </c>
      <c r="CM30" s="99" t="s">
        <v>3064</v>
      </c>
      <c r="CN30" s="99" t="s">
        <v>3064</v>
      </c>
      <c r="CO30" s="99" t="s">
        <v>3064</v>
      </c>
      <c r="CP30" s="99" t="s">
        <v>3064</v>
      </c>
      <c r="CQ30" s="99" t="s">
        <v>3064</v>
      </c>
      <c r="CR30" s="99" t="s">
        <v>3064</v>
      </c>
      <c r="CS30" s="99" t="s">
        <v>3064</v>
      </c>
      <c r="CT30" s="102" t="s">
        <v>3250</v>
      </c>
      <c r="CU30" s="106" t="s">
        <v>3250</v>
      </c>
    </row>
    <row r="31" s="38" customFormat="1" ht="15.4" customHeight="1" spans="1:99">
      <c r="A31" s="97" t="s">
        <v>3285</v>
      </c>
      <c r="B31" s="98" t="s">
        <v>3064</v>
      </c>
      <c r="C31" s="98" t="s">
        <v>3064</v>
      </c>
      <c r="D31" s="98" t="s">
        <v>3286</v>
      </c>
      <c r="E31" s="96">
        <v>2203580.95</v>
      </c>
      <c r="F31" s="96">
        <v>1642699.48</v>
      </c>
      <c r="G31" s="96">
        <v>602392</v>
      </c>
      <c r="H31" s="96">
        <v>719580.48</v>
      </c>
      <c r="I31" s="96">
        <v>119165</v>
      </c>
      <c r="J31" s="99" t="s">
        <v>3064</v>
      </c>
      <c r="K31" s="96">
        <v>73637</v>
      </c>
      <c r="L31" s="99" t="s">
        <v>3064</v>
      </c>
      <c r="M31" s="99" t="s">
        <v>3064</v>
      </c>
      <c r="N31" s="99" t="s">
        <v>3064</v>
      </c>
      <c r="O31" s="96">
        <v>127925</v>
      </c>
      <c r="P31" s="96">
        <v>530181.47</v>
      </c>
      <c r="Q31" s="96">
        <v>195971.8</v>
      </c>
      <c r="R31" s="96">
        <v>1850</v>
      </c>
      <c r="S31" s="99" t="s">
        <v>3064</v>
      </c>
      <c r="T31" s="96">
        <v>70</v>
      </c>
      <c r="U31" s="99" t="s">
        <v>3064</v>
      </c>
      <c r="V31" s="99" t="s">
        <v>3064</v>
      </c>
      <c r="W31" s="96">
        <v>23613</v>
      </c>
      <c r="X31" s="96">
        <v>109535.67</v>
      </c>
      <c r="Y31" s="99" t="s">
        <v>3064</v>
      </c>
      <c r="Z31" s="96">
        <v>100484</v>
      </c>
      <c r="AA31" s="99" t="s">
        <v>3064</v>
      </c>
      <c r="AB31" s="96">
        <v>27818</v>
      </c>
      <c r="AC31" s="99" t="s">
        <v>3064</v>
      </c>
      <c r="AD31" s="99" t="s">
        <v>3064</v>
      </c>
      <c r="AE31" s="99" t="s">
        <v>3064</v>
      </c>
      <c r="AF31" s="99" t="s">
        <v>3064</v>
      </c>
      <c r="AG31" s="99" t="s">
        <v>3064</v>
      </c>
      <c r="AH31" s="96">
        <v>570</v>
      </c>
      <c r="AI31" s="99" t="s">
        <v>3064</v>
      </c>
      <c r="AJ31" s="96">
        <v>5000</v>
      </c>
      <c r="AK31" s="99" t="s">
        <v>3064</v>
      </c>
      <c r="AL31" s="99" t="s">
        <v>3064</v>
      </c>
      <c r="AM31" s="99" t="s">
        <v>3064</v>
      </c>
      <c r="AN31" s="96">
        <v>54399</v>
      </c>
      <c r="AO31" s="99" t="s">
        <v>3064</v>
      </c>
      <c r="AP31" s="99" t="s">
        <v>3064</v>
      </c>
      <c r="AQ31" s="96">
        <v>10870</v>
      </c>
      <c r="AR31" s="96">
        <v>30700</v>
      </c>
      <c r="AS31" s="99" t="s">
        <v>3064</v>
      </c>
      <c r="AT31" s="99" t="s">
        <v>3064</v>
      </c>
      <c r="AU31" s="99" t="s">
        <v>3064</v>
      </c>
      <c r="AV31" s="99" t="s">
        <v>3064</v>
      </c>
      <c r="AW31" s="99" t="s">
        <v>3064</v>
      </c>
      <c r="AX31" s="99" t="s">
        <v>3064</v>
      </c>
      <c r="AY31" s="99" t="s">
        <v>3064</v>
      </c>
      <c r="AZ31" s="99" t="s">
        <v>3064</v>
      </c>
      <c r="BA31" s="99" t="s">
        <v>3064</v>
      </c>
      <c r="BB31" s="99" t="s">
        <v>3064</v>
      </c>
      <c r="BC31" s="99" t="s">
        <v>3064</v>
      </c>
      <c r="BD31" s="99" t="s">
        <v>3064</v>
      </c>
      <c r="BE31" s="99" t="s">
        <v>3064</v>
      </c>
      <c r="BF31" s="96">
        <v>30300</v>
      </c>
      <c r="BG31" s="99" t="s">
        <v>3064</v>
      </c>
      <c r="BH31" s="96">
        <v>400</v>
      </c>
      <c r="BI31" s="102" t="s">
        <v>3250</v>
      </c>
      <c r="BJ31" s="102" t="s">
        <v>3250</v>
      </c>
      <c r="BK31" s="102" t="s">
        <v>3250</v>
      </c>
      <c r="BL31" s="102" t="s">
        <v>3250</v>
      </c>
      <c r="BM31" s="102" t="s">
        <v>3250</v>
      </c>
      <c r="BN31" s="102" t="s">
        <v>3250</v>
      </c>
      <c r="BO31" s="102" t="s">
        <v>3250</v>
      </c>
      <c r="BP31" s="102" t="s">
        <v>3250</v>
      </c>
      <c r="BQ31" s="102" t="s">
        <v>3250</v>
      </c>
      <c r="BR31" s="102" t="s">
        <v>3250</v>
      </c>
      <c r="BS31" s="102" t="s">
        <v>3250</v>
      </c>
      <c r="BT31" s="99" t="s">
        <v>3064</v>
      </c>
      <c r="BU31" s="99" t="s">
        <v>3064</v>
      </c>
      <c r="BV31" s="99" t="s">
        <v>3064</v>
      </c>
      <c r="BW31" s="99" t="s">
        <v>3064</v>
      </c>
      <c r="BX31" s="99" t="s">
        <v>3064</v>
      </c>
      <c r="BY31" s="99" t="s">
        <v>3064</v>
      </c>
      <c r="BZ31" s="99" t="s">
        <v>3064</v>
      </c>
      <c r="CA31" s="99" t="s">
        <v>3064</v>
      </c>
      <c r="CB31" s="99" t="s">
        <v>3064</v>
      </c>
      <c r="CC31" s="99" t="s">
        <v>3064</v>
      </c>
      <c r="CD31" s="99" t="s">
        <v>3064</v>
      </c>
      <c r="CE31" s="99" t="s">
        <v>3064</v>
      </c>
      <c r="CF31" s="99" t="s">
        <v>3064</v>
      </c>
      <c r="CG31" s="99" t="s">
        <v>3064</v>
      </c>
      <c r="CH31" s="102" t="s">
        <v>3250</v>
      </c>
      <c r="CI31" s="99" t="s">
        <v>3064</v>
      </c>
      <c r="CJ31" s="99" t="s">
        <v>3064</v>
      </c>
      <c r="CK31" s="99" t="s">
        <v>3064</v>
      </c>
      <c r="CL31" s="99" t="s">
        <v>3064</v>
      </c>
      <c r="CM31" s="99" t="s">
        <v>3064</v>
      </c>
      <c r="CN31" s="99" t="s">
        <v>3064</v>
      </c>
      <c r="CO31" s="99" t="s">
        <v>3064</v>
      </c>
      <c r="CP31" s="99" t="s">
        <v>3064</v>
      </c>
      <c r="CQ31" s="99" t="s">
        <v>3064</v>
      </c>
      <c r="CR31" s="99" t="s">
        <v>3064</v>
      </c>
      <c r="CS31" s="99" t="s">
        <v>3064</v>
      </c>
      <c r="CT31" s="102" t="s">
        <v>3250</v>
      </c>
      <c r="CU31" s="106" t="s">
        <v>3250</v>
      </c>
    </row>
    <row r="32" s="38" customFormat="1" ht="15.4" customHeight="1" spans="1:99">
      <c r="A32" s="97" t="s">
        <v>3287</v>
      </c>
      <c r="B32" s="98" t="s">
        <v>3064</v>
      </c>
      <c r="C32" s="98" t="s">
        <v>3064</v>
      </c>
      <c r="D32" s="98" t="s">
        <v>3255</v>
      </c>
      <c r="E32" s="96">
        <v>2203580.95</v>
      </c>
      <c r="F32" s="96">
        <v>1642699.48</v>
      </c>
      <c r="G32" s="96">
        <v>602392</v>
      </c>
      <c r="H32" s="96">
        <v>719580.48</v>
      </c>
      <c r="I32" s="96">
        <v>119165</v>
      </c>
      <c r="J32" s="99" t="s">
        <v>3064</v>
      </c>
      <c r="K32" s="96">
        <v>73637</v>
      </c>
      <c r="L32" s="99" t="s">
        <v>3064</v>
      </c>
      <c r="M32" s="99" t="s">
        <v>3064</v>
      </c>
      <c r="N32" s="99" t="s">
        <v>3064</v>
      </c>
      <c r="O32" s="96">
        <v>127925</v>
      </c>
      <c r="P32" s="96">
        <v>530181.47</v>
      </c>
      <c r="Q32" s="96">
        <v>195971.8</v>
      </c>
      <c r="R32" s="96">
        <v>1850</v>
      </c>
      <c r="S32" s="99" t="s">
        <v>3064</v>
      </c>
      <c r="T32" s="96">
        <v>70</v>
      </c>
      <c r="U32" s="99" t="s">
        <v>3064</v>
      </c>
      <c r="V32" s="99" t="s">
        <v>3064</v>
      </c>
      <c r="W32" s="96">
        <v>23613</v>
      </c>
      <c r="X32" s="96">
        <v>109535.67</v>
      </c>
      <c r="Y32" s="99" t="s">
        <v>3064</v>
      </c>
      <c r="Z32" s="96">
        <v>100484</v>
      </c>
      <c r="AA32" s="99" t="s">
        <v>3064</v>
      </c>
      <c r="AB32" s="96">
        <v>27818</v>
      </c>
      <c r="AC32" s="99" t="s">
        <v>3064</v>
      </c>
      <c r="AD32" s="99" t="s">
        <v>3064</v>
      </c>
      <c r="AE32" s="99" t="s">
        <v>3064</v>
      </c>
      <c r="AF32" s="99" t="s">
        <v>3064</v>
      </c>
      <c r="AG32" s="99" t="s">
        <v>3064</v>
      </c>
      <c r="AH32" s="96">
        <v>570</v>
      </c>
      <c r="AI32" s="99" t="s">
        <v>3064</v>
      </c>
      <c r="AJ32" s="96">
        <v>5000</v>
      </c>
      <c r="AK32" s="99" t="s">
        <v>3064</v>
      </c>
      <c r="AL32" s="99" t="s">
        <v>3064</v>
      </c>
      <c r="AM32" s="99" t="s">
        <v>3064</v>
      </c>
      <c r="AN32" s="96">
        <v>54399</v>
      </c>
      <c r="AO32" s="99" t="s">
        <v>3064</v>
      </c>
      <c r="AP32" s="99" t="s">
        <v>3064</v>
      </c>
      <c r="AQ32" s="96">
        <v>10870</v>
      </c>
      <c r="AR32" s="96">
        <v>30700</v>
      </c>
      <c r="AS32" s="99" t="s">
        <v>3064</v>
      </c>
      <c r="AT32" s="99" t="s">
        <v>3064</v>
      </c>
      <c r="AU32" s="99" t="s">
        <v>3064</v>
      </c>
      <c r="AV32" s="99" t="s">
        <v>3064</v>
      </c>
      <c r="AW32" s="99" t="s">
        <v>3064</v>
      </c>
      <c r="AX32" s="99" t="s">
        <v>3064</v>
      </c>
      <c r="AY32" s="99" t="s">
        <v>3064</v>
      </c>
      <c r="AZ32" s="99" t="s">
        <v>3064</v>
      </c>
      <c r="BA32" s="99" t="s">
        <v>3064</v>
      </c>
      <c r="BB32" s="99" t="s">
        <v>3064</v>
      </c>
      <c r="BC32" s="99" t="s">
        <v>3064</v>
      </c>
      <c r="BD32" s="99" t="s">
        <v>3064</v>
      </c>
      <c r="BE32" s="99" t="s">
        <v>3064</v>
      </c>
      <c r="BF32" s="96">
        <v>30300</v>
      </c>
      <c r="BG32" s="99" t="s">
        <v>3064</v>
      </c>
      <c r="BH32" s="96">
        <v>400</v>
      </c>
      <c r="BI32" s="102" t="s">
        <v>3250</v>
      </c>
      <c r="BJ32" s="102" t="s">
        <v>3250</v>
      </c>
      <c r="BK32" s="102" t="s">
        <v>3250</v>
      </c>
      <c r="BL32" s="102" t="s">
        <v>3250</v>
      </c>
      <c r="BM32" s="102" t="s">
        <v>3250</v>
      </c>
      <c r="BN32" s="102" t="s">
        <v>3250</v>
      </c>
      <c r="BO32" s="102" t="s">
        <v>3250</v>
      </c>
      <c r="BP32" s="102" t="s">
        <v>3250</v>
      </c>
      <c r="BQ32" s="102" t="s">
        <v>3250</v>
      </c>
      <c r="BR32" s="102" t="s">
        <v>3250</v>
      </c>
      <c r="BS32" s="102" t="s">
        <v>3250</v>
      </c>
      <c r="BT32" s="99" t="s">
        <v>3064</v>
      </c>
      <c r="BU32" s="99" t="s">
        <v>3064</v>
      </c>
      <c r="BV32" s="99" t="s">
        <v>3064</v>
      </c>
      <c r="BW32" s="99" t="s">
        <v>3064</v>
      </c>
      <c r="BX32" s="99" t="s">
        <v>3064</v>
      </c>
      <c r="BY32" s="99" t="s">
        <v>3064</v>
      </c>
      <c r="BZ32" s="99" t="s">
        <v>3064</v>
      </c>
      <c r="CA32" s="99" t="s">
        <v>3064</v>
      </c>
      <c r="CB32" s="99" t="s">
        <v>3064</v>
      </c>
      <c r="CC32" s="99" t="s">
        <v>3064</v>
      </c>
      <c r="CD32" s="99" t="s">
        <v>3064</v>
      </c>
      <c r="CE32" s="99" t="s">
        <v>3064</v>
      </c>
      <c r="CF32" s="99" t="s">
        <v>3064</v>
      </c>
      <c r="CG32" s="99" t="s">
        <v>3064</v>
      </c>
      <c r="CH32" s="102" t="s">
        <v>3250</v>
      </c>
      <c r="CI32" s="99" t="s">
        <v>3064</v>
      </c>
      <c r="CJ32" s="99" t="s">
        <v>3064</v>
      </c>
      <c r="CK32" s="99" t="s">
        <v>3064</v>
      </c>
      <c r="CL32" s="99" t="s">
        <v>3064</v>
      </c>
      <c r="CM32" s="99" t="s">
        <v>3064</v>
      </c>
      <c r="CN32" s="99" t="s">
        <v>3064</v>
      </c>
      <c r="CO32" s="99" t="s">
        <v>3064</v>
      </c>
      <c r="CP32" s="99" t="s">
        <v>3064</v>
      </c>
      <c r="CQ32" s="99" t="s">
        <v>3064</v>
      </c>
      <c r="CR32" s="99" t="s">
        <v>3064</v>
      </c>
      <c r="CS32" s="99" t="s">
        <v>3064</v>
      </c>
      <c r="CT32" s="102" t="s">
        <v>3250</v>
      </c>
      <c r="CU32" s="106" t="s">
        <v>3250</v>
      </c>
    </row>
    <row r="33" s="38" customFormat="1" ht="15.4" customHeight="1" spans="1:99">
      <c r="A33" s="97" t="s">
        <v>3288</v>
      </c>
      <c r="B33" s="98" t="s">
        <v>3064</v>
      </c>
      <c r="C33" s="98" t="s">
        <v>3064</v>
      </c>
      <c r="D33" s="98" t="s">
        <v>3289</v>
      </c>
      <c r="E33" s="96">
        <v>2526318.32</v>
      </c>
      <c r="F33" s="96">
        <v>1750684.64</v>
      </c>
      <c r="G33" s="96">
        <v>630753</v>
      </c>
      <c r="H33" s="96">
        <v>669961.84</v>
      </c>
      <c r="I33" s="96">
        <v>124768</v>
      </c>
      <c r="J33" s="99" t="s">
        <v>3064</v>
      </c>
      <c r="K33" s="96">
        <v>119163.8</v>
      </c>
      <c r="L33" s="99" t="s">
        <v>3064</v>
      </c>
      <c r="M33" s="99" t="s">
        <v>3064</v>
      </c>
      <c r="N33" s="99" t="s">
        <v>3064</v>
      </c>
      <c r="O33" s="96">
        <v>206038</v>
      </c>
      <c r="P33" s="96">
        <v>702525.81</v>
      </c>
      <c r="Q33" s="96">
        <v>47373.9</v>
      </c>
      <c r="R33" s="96">
        <v>3100</v>
      </c>
      <c r="S33" s="99" t="s">
        <v>3064</v>
      </c>
      <c r="T33" s="99" t="s">
        <v>3064</v>
      </c>
      <c r="U33" s="99" t="s">
        <v>3064</v>
      </c>
      <c r="V33" s="99" t="s">
        <v>3064</v>
      </c>
      <c r="W33" s="99" t="s">
        <v>3064</v>
      </c>
      <c r="X33" s="96">
        <v>252094.41</v>
      </c>
      <c r="Y33" s="99" t="s">
        <v>3064</v>
      </c>
      <c r="Z33" s="96">
        <v>96</v>
      </c>
      <c r="AA33" s="99" t="s">
        <v>3064</v>
      </c>
      <c r="AB33" s="96">
        <v>30801.5</v>
      </c>
      <c r="AC33" s="99" t="s">
        <v>3064</v>
      </c>
      <c r="AD33" s="99" t="s">
        <v>3064</v>
      </c>
      <c r="AE33" s="99" t="s">
        <v>3064</v>
      </c>
      <c r="AF33" s="99" t="s">
        <v>3064</v>
      </c>
      <c r="AG33" s="99" t="s">
        <v>3064</v>
      </c>
      <c r="AH33" s="96">
        <v>5200</v>
      </c>
      <c r="AI33" s="99" t="s">
        <v>3064</v>
      </c>
      <c r="AJ33" s="96">
        <v>5000</v>
      </c>
      <c r="AK33" s="99" t="s">
        <v>3064</v>
      </c>
      <c r="AL33" s="99" t="s">
        <v>3064</v>
      </c>
      <c r="AM33" s="99" t="s">
        <v>3064</v>
      </c>
      <c r="AN33" s="96">
        <v>3760</v>
      </c>
      <c r="AO33" s="99" t="s">
        <v>3064</v>
      </c>
      <c r="AP33" s="99" t="s">
        <v>3064</v>
      </c>
      <c r="AQ33" s="96">
        <v>355100</v>
      </c>
      <c r="AR33" s="96">
        <v>73107.87</v>
      </c>
      <c r="AS33" s="99" t="s">
        <v>3064</v>
      </c>
      <c r="AT33" s="99" t="s">
        <v>3064</v>
      </c>
      <c r="AU33" s="99" t="s">
        <v>3064</v>
      </c>
      <c r="AV33" s="99" t="s">
        <v>3064</v>
      </c>
      <c r="AW33" s="99" t="s">
        <v>3064</v>
      </c>
      <c r="AX33" s="99" t="s">
        <v>3064</v>
      </c>
      <c r="AY33" s="96">
        <v>35107.87</v>
      </c>
      <c r="AZ33" s="99" t="s">
        <v>3064</v>
      </c>
      <c r="BA33" s="99" t="s">
        <v>3064</v>
      </c>
      <c r="BB33" s="99" t="s">
        <v>3064</v>
      </c>
      <c r="BC33" s="99" t="s">
        <v>3064</v>
      </c>
      <c r="BD33" s="99" t="s">
        <v>3064</v>
      </c>
      <c r="BE33" s="99" t="s">
        <v>3064</v>
      </c>
      <c r="BF33" s="96">
        <v>38000</v>
      </c>
      <c r="BG33" s="99" t="s">
        <v>3064</v>
      </c>
      <c r="BH33" s="99" t="s">
        <v>3064</v>
      </c>
      <c r="BI33" s="102" t="s">
        <v>3250</v>
      </c>
      <c r="BJ33" s="102" t="s">
        <v>3250</v>
      </c>
      <c r="BK33" s="102" t="s">
        <v>3250</v>
      </c>
      <c r="BL33" s="102" t="s">
        <v>3250</v>
      </c>
      <c r="BM33" s="102" t="s">
        <v>3250</v>
      </c>
      <c r="BN33" s="102" t="s">
        <v>3250</v>
      </c>
      <c r="BO33" s="102" t="s">
        <v>3250</v>
      </c>
      <c r="BP33" s="102" t="s">
        <v>3250</v>
      </c>
      <c r="BQ33" s="102" t="s">
        <v>3250</v>
      </c>
      <c r="BR33" s="102" t="s">
        <v>3250</v>
      </c>
      <c r="BS33" s="102" t="s">
        <v>3250</v>
      </c>
      <c r="BT33" s="99" t="s">
        <v>3064</v>
      </c>
      <c r="BU33" s="99" t="s">
        <v>3064</v>
      </c>
      <c r="BV33" s="99" t="s">
        <v>3064</v>
      </c>
      <c r="BW33" s="99" t="s">
        <v>3064</v>
      </c>
      <c r="BX33" s="99" t="s">
        <v>3064</v>
      </c>
      <c r="BY33" s="99" t="s">
        <v>3064</v>
      </c>
      <c r="BZ33" s="99" t="s">
        <v>3064</v>
      </c>
      <c r="CA33" s="99" t="s">
        <v>3064</v>
      </c>
      <c r="CB33" s="99" t="s">
        <v>3064</v>
      </c>
      <c r="CC33" s="99" t="s">
        <v>3064</v>
      </c>
      <c r="CD33" s="99" t="s">
        <v>3064</v>
      </c>
      <c r="CE33" s="99" t="s">
        <v>3064</v>
      </c>
      <c r="CF33" s="99" t="s">
        <v>3064</v>
      </c>
      <c r="CG33" s="99" t="s">
        <v>3064</v>
      </c>
      <c r="CH33" s="102" t="s">
        <v>3250</v>
      </c>
      <c r="CI33" s="99" t="s">
        <v>3064</v>
      </c>
      <c r="CJ33" s="99" t="s">
        <v>3064</v>
      </c>
      <c r="CK33" s="99" t="s">
        <v>3064</v>
      </c>
      <c r="CL33" s="99" t="s">
        <v>3064</v>
      </c>
      <c r="CM33" s="99" t="s">
        <v>3064</v>
      </c>
      <c r="CN33" s="99" t="s">
        <v>3064</v>
      </c>
      <c r="CO33" s="99" t="s">
        <v>3064</v>
      </c>
      <c r="CP33" s="99" t="s">
        <v>3064</v>
      </c>
      <c r="CQ33" s="99" t="s">
        <v>3064</v>
      </c>
      <c r="CR33" s="99" t="s">
        <v>3064</v>
      </c>
      <c r="CS33" s="99" t="s">
        <v>3064</v>
      </c>
      <c r="CT33" s="102" t="s">
        <v>3250</v>
      </c>
      <c r="CU33" s="106" t="s">
        <v>3250</v>
      </c>
    </row>
    <row r="34" s="38" customFormat="1" ht="15.4" customHeight="1" spans="1:99">
      <c r="A34" s="97" t="s">
        <v>3290</v>
      </c>
      <c r="B34" s="98" t="s">
        <v>3064</v>
      </c>
      <c r="C34" s="98" t="s">
        <v>3064</v>
      </c>
      <c r="D34" s="98" t="s">
        <v>3255</v>
      </c>
      <c r="E34" s="96">
        <v>2526318.32</v>
      </c>
      <c r="F34" s="96">
        <v>1750684.64</v>
      </c>
      <c r="G34" s="96">
        <v>630753</v>
      </c>
      <c r="H34" s="96">
        <v>669961.84</v>
      </c>
      <c r="I34" s="96">
        <v>124768</v>
      </c>
      <c r="J34" s="99" t="s">
        <v>3064</v>
      </c>
      <c r="K34" s="96">
        <v>119163.8</v>
      </c>
      <c r="L34" s="99" t="s">
        <v>3064</v>
      </c>
      <c r="M34" s="99" t="s">
        <v>3064</v>
      </c>
      <c r="N34" s="99" t="s">
        <v>3064</v>
      </c>
      <c r="O34" s="96">
        <v>206038</v>
      </c>
      <c r="P34" s="96">
        <v>702525.81</v>
      </c>
      <c r="Q34" s="96">
        <v>47373.9</v>
      </c>
      <c r="R34" s="96">
        <v>3100</v>
      </c>
      <c r="S34" s="99" t="s">
        <v>3064</v>
      </c>
      <c r="T34" s="99" t="s">
        <v>3064</v>
      </c>
      <c r="U34" s="99" t="s">
        <v>3064</v>
      </c>
      <c r="V34" s="99" t="s">
        <v>3064</v>
      </c>
      <c r="W34" s="99" t="s">
        <v>3064</v>
      </c>
      <c r="X34" s="96">
        <v>252094.41</v>
      </c>
      <c r="Y34" s="99" t="s">
        <v>3064</v>
      </c>
      <c r="Z34" s="96">
        <v>96</v>
      </c>
      <c r="AA34" s="99" t="s">
        <v>3064</v>
      </c>
      <c r="AB34" s="96">
        <v>30801.5</v>
      </c>
      <c r="AC34" s="99" t="s">
        <v>3064</v>
      </c>
      <c r="AD34" s="99" t="s">
        <v>3064</v>
      </c>
      <c r="AE34" s="99" t="s">
        <v>3064</v>
      </c>
      <c r="AF34" s="99" t="s">
        <v>3064</v>
      </c>
      <c r="AG34" s="99" t="s">
        <v>3064</v>
      </c>
      <c r="AH34" s="96">
        <v>5200</v>
      </c>
      <c r="AI34" s="99" t="s">
        <v>3064</v>
      </c>
      <c r="AJ34" s="96">
        <v>5000</v>
      </c>
      <c r="AK34" s="99" t="s">
        <v>3064</v>
      </c>
      <c r="AL34" s="99" t="s">
        <v>3064</v>
      </c>
      <c r="AM34" s="99" t="s">
        <v>3064</v>
      </c>
      <c r="AN34" s="96">
        <v>3760</v>
      </c>
      <c r="AO34" s="99" t="s">
        <v>3064</v>
      </c>
      <c r="AP34" s="99" t="s">
        <v>3064</v>
      </c>
      <c r="AQ34" s="96">
        <v>355100</v>
      </c>
      <c r="AR34" s="96">
        <v>73107.87</v>
      </c>
      <c r="AS34" s="99" t="s">
        <v>3064</v>
      </c>
      <c r="AT34" s="99" t="s">
        <v>3064</v>
      </c>
      <c r="AU34" s="99" t="s">
        <v>3064</v>
      </c>
      <c r="AV34" s="99" t="s">
        <v>3064</v>
      </c>
      <c r="AW34" s="99" t="s">
        <v>3064</v>
      </c>
      <c r="AX34" s="99" t="s">
        <v>3064</v>
      </c>
      <c r="AY34" s="96">
        <v>35107.87</v>
      </c>
      <c r="AZ34" s="99" t="s">
        <v>3064</v>
      </c>
      <c r="BA34" s="99" t="s">
        <v>3064</v>
      </c>
      <c r="BB34" s="99" t="s">
        <v>3064</v>
      </c>
      <c r="BC34" s="99" t="s">
        <v>3064</v>
      </c>
      <c r="BD34" s="99" t="s">
        <v>3064</v>
      </c>
      <c r="BE34" s="99" t="s">
        <v>3064</v>
      </c>
      <c r="BF34" s="96">
        <v>38000</v>
      </c>
      <c r="BG34" s="99" t="s">
        <v>3064</v>
      </c>
      <c r="BH34" s="99" t="s">
        <v>3064</v>
      </c>
      <c r="BI34" s="102" t="s">
        <v>3250</v>
      </c>
      <c r="BJ34" s="102" t="s">
        <v>3250</v>
      </c>
      <c r="BK34" s="102" t="s">
        <v>3250</v>
      </c>
      <c r="BL34" s="102" t="s">
        <v>3250</v>
      </c>
      <c r="BM34" s="102" t="s">
        <v>3250</v>
      </c>
      <c r="BN34" s="102" t="s">
        <v>3250</v>
      </c>
      <c r="BO34" s="102" t="s">
        <v>3250</v>
      </c>
      <c r="BP34" s="102" t="s">
        <v>3250</v>
      </c>
      <c r="BQ34" s="102" t="s">
        <v>3250</v>
      </c>
      <c r="BR34" s="102" t="s">
        <v>3250</v>
      </c>
      <c r="BS34" s="102" t="s">
        <v>3250</v>
      </c>
      <c r="BT34" s="99" t="s">
        <v>3064</v>
      </c>
      <c r="BU34" s="99" t="s">
        <v>3064</v>
      </c>
      <c r="BV34" s="99" t="s">
        <v>3064</v>
      </c>
      <c r="BW34" s="99" t="s">
        <v>3064</v>
      </c>
      <c r="BX34" s="99" t="s">
        <v>3064</v>
      </c>
      <c r="BY34" s="99" t="s">
        <v>3064</v>
      </c>
      <c r="BZ34" s="99" t="s">
        <v>3064</v>
      </c>
      <c r="CA34" s="99" t="s">
        <v>3064</v>
      </c>
      <c r="CB34" s="99" t="s">
        <v>3064</v>
      </c>
      <c r="CC34" s="99" t="s">
        <v>3064</v>
      </c>
      <c r="CD34" s="99" t="s">
        <v>3064</v>
      </c>
      <c r="CE34" s="99" t="s">
        <v>3064</v>
      </c>
      <c r="CF34" s="99" t="s">
        <v>3064</v>
      </c>
      <c r="CG34" s="99" t="s">
        <v>3064</v>
      </c>
      <c r="CH34" s="102" t="s">
        <v>3250</v>
      </c>
      <c r="CI34" s="99" t="s">
        <v>3064</v>
      </c>
      <c r="CJ34" s="99" t="s">
        <v>3064</v>
      </c>
      <c r="CK34" s="99" t="s">
        <v>3064</v>
      </c>
      <c r="CL34" s="99" t="s">
        <v>3064</v>
      </c>
      <c r="CM34" s="99" t="s">
        <v>3064</v>
      </c>
      <c r="CN34" s="99" t="s">
        <v>3064</v>
      </c>
      <c r="CO34" s="99" t="s">
        <v>3064</v>
      </c>
      <c r="CP34" s="99" t="s">
        <v>3064</v>
      </c>
      <c r="CQ34" s="99" t="s">
        <v>3064</v>
      </c>
      <c r="CR34" s="99" t="s">
        <v>3064</v>
      </c>
      <c r="CS34" s="99" t="s">
        <v>3064</v>
      </c>
      <c r="CT34" s="102" t="s">
        <v>3250</v>
      </c>
      <c r="CU34" s="106" t="s">
        <v>3250</v>
      </c>
    </row>
    <row r="35" s="38" customFormat="1" ht="15.4" customHeight="1" spans="1:99">
      <c r="A35" s="97" t="s">
        <v>3291</v>
      </c>
      <c r="B35" s="98" t="s">
        <v>3064</v>
      </c>
      <c r="C35" s="98" t="s">
        <v>3064</v>
      </c>
      <c r="D35" s="98" t="s">
        <v>3292</v>
      </c>
      <c r="E35" s="96">
        <v>528187.64</v>
      </c>
      <c r="F35" s="96">
        <v>265741.64</v>
      </c>
      <c r="G35" s="96">
        <v>124080</v>
      </c>
      <c r="H35" s="96">
        <v>122360.64</v>
      </c>
      <c r="I35" s="96">
        <v>19301</v>
      </c>
      <c r="J35" s="99" t="s">
        <v>3064</v>
      </c>
      <c r="K35" s="99" t="s">
        <v>3064</v>
      </c>
      <c r="L35" s="99" t="s">
        <v>3064</v>
      </c>
      <c r="M35" s="99" t="s">
        <v>3064</v>
      </c>
      <c r="N35" s="99" t="s">
        <v>3064</v>
      </c>
      <c r="O35" s="99" t="s">
        <v>3064</v>
      </c>
      <c r="P35" s="96">
        <v>258346</v>
      </c>
      <c r="Q35" s="96">
        <v>10995</v>
      </c>
      <c r="R35" s="96">
        <v>37651</v>
      </c>
      <c r="S35" s="99" t="s">
        <v>3064</v>
      </c>
      <c r="T35" s="99" t="s">
        <v>3064</v>
      </c>
      <c r="U35" s="99" t="s">
        <v>3064</v>
      </c>
      <c r="V35" s="99" t="s">
        <v>3064</v>
      </c>
      <c r="W35" s="96">
        <v>7200</v>
      </c>
      <c r="X35" s="99" t="s">
        <v>3064</v>
      </c>
      <c r="Y35" s="99" t="s">
        <v>3064</v>
      </c>
      <c r="Z35" s="99" t="s">
        <v>3064</v>
      </c>
      <c r="AA35" s="99" t="s">
        <v>3064</v>
      </c>
      <c r="AB35" s="96">
        <v>202500</v>
      </c>
      <c r="AC35" s="99" t="s">
        <v>3064</v>
      </c>
      <c r="AD35" s="99" t="s">
        <v>3064</v>
      </c>
      <c r="AE35" s="99" t="s">
        <v>3064</v>
      </c>
      <c r="AF35" s="99" t="s">
        <v>3064</v>
      </c>
      <c r="AG35" s="99" t="s">
        <v>3064</v>
      </c>
      <c r="AH35" s="99" t="s">
        <v>3064</v>
      </c>
      <c r="AI35" s="99" t="s">
        <v>3064</v>
      </c>
      <c r="AJ35" s="99" t="s">
        <v>3064</v>
      </c>
      <c r="AK35" s="99" t="s">
        <v>3064</v>
      </c>
      <c r="AL35" s="99" t="s">
        <v>3064</v>
      </c>
      <c r="AM35" s="99" t="s">
        <v>3064</v>
      </c>
      <c r="AN35" s="99" t="s">
        <v>3064</v>
      </c>
      <c r="AO35" s="99" t="s">
        <v>3064</v>
      </c>
      <c r="AP35" s="99" t="s">
        <v>3064</v>
      </c>
      <c r="AQ35" s="99" t="s">
        <v>3064</v>
      </c>
      <c r="AR35" s="96">
        <v>4100</v>
      </c>
      <c r="AS35" s="99" t="s">
        <v>3064</v>
      </c>
      <c r="AT35" s="99" t="s">
        <v>3064</v>
      </c>
      <c r="AU35" s="99" t="s">
        <v>3064</v>
      </c>
      <c r="AV35" s="99" t="s">
        <v>3064</v>
      </c>
      <c r="AW35" s="99" t="s">
        <v>3064</v>
      </c>
      <c r="AX35" s="99" t="s">
        <v>3064</v>
      </c>
      <c r="AY35" s="99" t="s">
        <v>3064</v>
      </c>
      <c r="AZ35" s="99" t="s">
        <v>3064</v>
      </c>
      <c r="BA35" s="99" t="s">
        <v>3064</v>
      </c>
      <c r="BB35" s="99" t="s">
        <v>3064</v>
      </c>
      <c r="BC35" s="99" t="s">
        <v>3064</v>
      </c>
      <c r="BD35" s="99" t="s">
        <v>3064</v>
      </c>
      <c r="BE35" s="99" t="s">
        <v>3064</v>
      </c>
      <c r="BF35" s="96">
        <v>4100</v>
      </c>
      <c r="BG35" s="99" t="s">
        <v>3064</v>
      </c>
      <c r="BH35" s="99" t="s">
        <v>3064</v>
      </c>
      <c r="BI35" s="102" t="s">
        <v>3250</v>
      </c>
      <c r="BJ35" s="102" t="s">
        <v>3250</v>
      </c>
      <c r="BK35" s="102" t="s">
        <v>3250</v>
      </c>
      <c r="BL35" s="102" t="s">
        <v>3250</v>
      </c>
      <c r="BM35" s="102" t="s">
        <v>3250</v>
      </c>
      <c r="BN35" s="102" t="s">
        <v>3250</v>
      </c>
      <c r="BO35" s="102" t="s">
        <v>3250</v>
      </c>
      <c r="BP35" s="102" t="s">
        <v>3250</v>
      </c>
      <c r="BQ35" s="102" t="s">
        <v>3250</v>
      </c>
      <c r="BR35" s="102" t="s">
        <v>3250</v>
      </c>
      <c r="BS35" s="102" t="s">
        <v>3250</v>
      </c>
      <c r="BT35" s="99" t="s">
        <v>3064</v>
      </c>
      <c r="BU35" s="99" t="s">
        <v>3064</v>
      </c>
      <c r="BV35" s="99" t="s">
        <v>3064</v>
      </c>
      <c r="BW35" s="99" t="s">
        <v>3064</v>
      </c>
      <c r="BX35" s="99" t="s">
        <v>3064</v>
      </c>
      <c r="BY35" s="99" t="s">
        <v>3064</v>
      </c>
      <c r="BZ35" s="99" t="s">
        <v>3064</v>
      </c>
      <c r="CA35" s="99" t="s">
        <v>3064</v>
      </c>
      <c r="CB35" s="99" t="s">
        <v>3064</v>
      </c>
      <c r="CC35" s="99" t="s">
        <v>3064</v>
      </c>
      <c r="CD35" s="99" t="s">
        <v>3064</v>
      </c>
      <c r="CE35" s="99" t="s">
        <v>3064</v>
      </c>
      <c r="CF35" s="99" t="s">
        <v>3064</v>
      </c>
      <c r="CG35" s="99" t="s">
        <v>3064</v>
      </c>
      <c r="CH35" s="102" t="s">
        <v>3250</v>
      </c>
      <c r="CI35" s="99" t="s">
        <v>3064</v>
      </c>
      <c r="CJ35" s="99" t="s">
        <v>3064</v>
      </c>
      <c r="CK35" s="99" t="s">
        <v>3064</v>
      </c>
      <c r="CL35" s="99" t="s">
        <v>3064</v>
      </c>
      <c r="CM35" s="99" t="s">
        <v>3064</v>
      </c>
      <c r="CN35" s="99" t="s">
        <v>3064</v>
      </c>
      <c r="CO35" s="99" t="s">
        <v>3064</v>
      </c>
      <c r="CP35" s="99" t="s">
        <v>3064</v>
      </c>
      <c r="CQ35" s="99" t="s">
        <v>3064</v>
      </c>
      <c r="CR35" s="99" t="s">
        <v>3064</v>
      </c>
      <c r="CS35" s="99" t="s">
        <v>3064</v>
      </c>
      <c r="CT35" s="102" t="s">
        <v>3250</v>
      </c>
      <c r="CU35" s="106" t="s">
        <v>3250</v>
      </c>
    </row>
    <row r="36" s="38" customFormat="1" ht="15.4" customHeight="1" spans="1:99">
      <c r="A36" s="97" t="s">
        <v>3293</v>
      </c>
      <c r="B36" s="98" t="s">
        <v>3064</v>
      </c>
      <c r="C36" s="98" t="s">
        <v>3064</v>
      </c>
      <c r="D36" s="98" t="s">
        <v>3255</v>
      </c>
      <c r="E36" s="96">
        <v>528187.64</v>
      </c>
      <c r="F36" s="96">
        <v>265741.64</v>
      </c>
      <c r="G36" s="96">
        <v>124080</v>
      </c>
      <c r="H36" s="96">
        <v>122360.64</v>
      </c>
      <c r="I36" s="96">
        <v>19301</v>
      </c>
      <c r="J36" s="99" t="s">
        <v>3064</v>
      </c>
      <c r="K36" s="99" t="s">
        <v>3064</v>
      </c>
      <c r="L36" s="99" t="s">
        <v>3064</v>
      </c>
      <c r="M36" s="99" t="s">
        <v>3064</v>
      </c>
      <c r="N36" s="99" t="s">
        <v>3064</v>
      </c>
      <c r="O36" s="99" t="s">
        <v>3064</v>
      </c>
      <c r="P36" s="96">
        <v>258346</v>
      </c>
      <c r="Q36" s="96">
        <v>10995</v>
      </c>
      <c r="R36" s="96">
        <v>37651</v>
      </c>
      <c r="S36" s="99" t="s">
        <v>3064</v>
      </c>
      <c r="T36" s="99" t="s">
        <v>3064</v>
      </c>
      <c r="U36" s="99" t="s">
        <v>3064</v>
      </c>
      <c r="V36" s="99" t="s">
        <v>3064</v>
      </c>
      <c r="W36" s="96">
        <v>7200</v>
      </c>
      <c r="X36" s="99" t="s">
        <v>3064</v>
      </c>
      <c r="Y36" s="99" t="s">
        <v>3064</v>
      </c>
      <c r="Z36" s="99" t="s">
        <v>3064</v>
      </c>
      <c r="AA36" s="99" t="s">
        <v>3064</v>
      </c>
      <c r="AB36" s="96">
        <v>202500</v>
      </c>
      <c r="AC36" s="99" t="s">
        <v>3064</v>
      </c>
      <c r="AD36" s="99" t="s">
        <v>3064</v>
      </c>
      <c r="AE36" s="99" t="s">
        <v>3064</v>
      </c>
      <c r="AF36" s="99" t="s">
        <v>3064</v>
      </c>
      <c r="AG36" s="99" t="s">
        <v>3064</v>
      </c>
      <c r="AH36" s="99" t="s">
        <v>3064</v>
      </c>
      <c r="AI36" s="99" t="s">
        <v>3064</v>
      </c>
      <c r="AJ36" s="99" t="s">
        <v>3064</v>
      </c>
      <c r="AK36" s="99" t="s">
        <v>3064</v>
      </c>
      <c r="AL36" s="99" t="s">
        <v>3064</v>
      </c>
      <c r="AM36" s="99" t="s">
        <v>3064</v>
      </c>
      <c r="AN36" s="99" t="s">
        <v>3064</v>
      </c>
      <c r="AO36" s="99" t="s">
        <v>3064</v>
      </c>
      <c r="AP36" s="99" t="s">
        <v>3064</v>
      </c>
      <c r="AQ36" s="99" t="s">
        <v>3064</v>
      </c>
      <c r="AR36" s="96">
        <v>4100</v>
      </c>
      <c r="AS36" s="99" t="s">
        <v>3064</v>
      </c>
      <c r="AT36" s="99" t="s">
        <v>3064</v>
      </c>
      <c r="AU36" s="99" t="s">
        <v>3064</v>
      </c>
      <c r="AV36" s="99" t="s">
        <v>3064</v>
      </c>
      <c r="AW36" s="99" t="s">
        <v>3064</v>
      </c>
      <c r="AX36" s="99" t="s">
        <v>3064</v>
      </c>
      <c r="AY36" s="99" t="s">
        <v>3064</v>
      </c>
      <c r="AZ36" s="99" t="s">
        <v>3064</v>
      </c>
      <c r="BA36" s="99" t="s">
        <v>3064</v>
      </c>
      <c r="BB36" s="99" t="s">
        <v>3064</v>
      </c>
      <c r="BC36" s="99" t="s">
        <v>3064</v>
      </c>
      <c r="BD36" s="99" t="s">
        <v>3064</v>
      </c>
      <c r="BE36" s="99" t="s">
        <v>3064</v>
      </c>
      <c r="BF36" s="96">
        <v>4100</v>
      </c>
      <c r="BG36" s="99" t="s">
        <v>3064</v>
      </c>
      <c r="BH36" s="99" t="s">
        <v>3064</v>
      </c>
      <c r="BI36" s="102" t="s">
        <v>3250</v>
      </c>
      <c r="BJ36" s="102" t="s">
        <v>3250</v>
      </c>
      <c r="BK36" s="102" t="s">
        <v>3250</v>
      </c>
      <c r="BL36" s="102" t="s">
        <v>3250</v>
      </c>
      <c r="BM36" s="102" t="s">
        <v>3250</v>
      </c>
      <c r="BN36" s="102" t="s">
        <v>3250</v>
      </c>
      <c r="BO36" s="102" t="s">
        <v>3250</v>
      </c>
      <c r="BP36" s="102" t="s">
        <v>3250</v>
      </c>
      <c r="BQ36" s="102" t="s">
        <v>3250</v>
      </c>
      <c r="BR36" s="102" t="s">
        <v>3250</v>
      </c>
      <c r="BS36" s="102" t="s">
        <v>3250</v>
      </c>
      <c r="BT36" s="99" t="s">
        <v>3064</v>
      </c>
      <c r="BU36" s="99" t="s">
        <v>3064</v>
      </c>
      <c r="BV36" s="99" t="s">
        <v>3064</v>
      </c>
      <c r="BW36" s="99" t="s">
        <v>3064</v>
      </c>
      <c r="BX36" s="99" t="s">
        <v>3064</v>
      </c>
      <c r="BY36" s="99" t="s">
        <v>3064</v>
      </c>
      <c r="BZ36" s="99" t="s">
        <v>3064</v>
      </c>
      <c r="CA36" s="99" t="s">
        <v>3064</v>
      </c>
      <c r="CB36" s="99" t="s">
        <v>3064</v>
      </c>
      <c r="CC36" s="99" t="s">
        <v>3064</v>
      </c>
      <c r="CD36" s="99" t="s">
        <v>3064</v>
      </c>
      <c r="CE36" s="99" t="s">
        <v>3064</v>
      </c>
      <c r="CF36" s="99" t="s">
        <v>3064</v>
      </c>
      <c r="CG36" s="99" t="s">
        <v>3064</v>
      </c>
      <c r="CH36" s="102" t="s">
        <v>3250</v>
      </c>
      <c r="CI36" s="99" t="s">
        <v>3064</v>
      </c>
      <c r="CJ36" s="99" t="s">
        <v>3064</v>
      </c>
      <c r="CK36" s="99" t="s">
        <v>3064</v>
      </c>
      <c r="CL36" s="99" t="s">
        <v>3064</v>
      </c>
      <c r="CM36" s="99" t="s">
        <v>3064</v>
      </c>
      <c r="CN36" s="99" t="s">
        <v>3064</v>
      </c>
      <c r="CO36" s="99" t="s">
        <v>3064</v>
      </c>
      <c r="CP36" s="99" t="s">
        <v>3064</v>
      </c>
      <c r="CQ36" s="99" t="s">
        <v>3064</v>
      </c>
      <c r="CR36" s="99" t="s">
        <v>3064</v>
      </c>
      <c r="CS36" s="99" t="s">
        <v>3064</v>
      </c>
      <c r="CT36" s="102" t="s">
        <v>3250</v>
      </c>
      <c r="CU36" s="106" t="s">
        <v>3250</v>
      </c>
    </row>
    <row r="37" s="38" customFormat="1" ht="15.4" customHeight="1" spans="1:99">
      <c r="A37" s="97" t="s">
        <v>3294</v>
      </c>
      <c r="B37" s="98" t="s">
        <v>3064</v>
      </c>
      <c r="C37" s="98" t="s">
        <v>3064</v>
      </c>
      <c r="D37" s="98" t="s">
        <v>413</v>
      </c>
      <c r="E37" s="96">
        <v>289423.72</v>
      </c>
      <c r="F37" s="96">
        <v>262241.76</v>
      </c>
      <c r="G37" s="96">
        <v>121422</v>
      </c>
      <c r="H37" s="96">
        <v>121611.76</v>
      </c>
      <c r="I37" s="96">
        <v>19208</v>
      </c>
      <c r="J37" s="99" t="s">
        <v>3064</v>
      </c>
      <c r="K37" s="99" t="s">
        <v>3064</v>
      </c>
      <c r="L37" s="99" t="s">
        <v>3064</v>
      </c>
      <c r="M37" s="99" t="s">
        <v>3064</v>
      </c>
      <c r="N37" s="99" t="s">
        <v>3064</v>
      </c>
      <c r="O37" s="99" t="s">
        <v>3064</v>
      </c>
      <c r="P37" s="96">
        <v>22881.96</v>
      </c>
      <c r="Q37" s="96">
        <v>18342.96</v>
      </c>
      <c r="R37" s="99" t="s">
        <v>3064</v>
      </c>
      <c r="S37" s="99" t="s">
        <v>3064</v>
      </c>
      <c r="T37" s="99" t="s">
        <v>3064</v>
      </c>
      <c r="U37" s="99" t="s">
        <v>3064</v>
      </c>
      <c r="V37" s="99" t="s">
        <v>3064</v>
      </c>
      <c r="W37" s="99" t="s">
        <v>3064</v>
      </c>
      <c r="X37" s="99" t="s">
        <v>3064</v>
      </c>
      <c r="Y37" s="99" t="s">
        <v>3064</v>
      </c>
      <c r="Z37" s="96">
        <v>4539</v>
      </c>
      <c r="AA37" s="99" t="s">
        <v>3064</v>
      </c>
      <c r="AB37" s="99" t="s">
        <v>3064</v>
      </c>
      <c r="AC37" s="99" t="s">
        <v>3064</v>
      </c>
      <c r="AD37" s="99" t="s">
        <v>3064</v>
      </c>
      <c r="AE37" s="99" t="s">
        <v>3064</v>
      </c>
      <c r="AF37" s="99" t="s">
        <v>3064</v>
      </c>
      <c r="AG37" s="99" t="s">
        <v>3064</v>
      </c>
      <c r="AH37" s="99" t="s">
        <v>3064</v>
      </c>
      <c r="AI37" s="99" t="s">
        <v>3064</v>
      </c>
      <c r="AJ37" s="99" t="s">
        <v>3064</v>
      </c>
      <c r="AK37" s="99" t="s">
        <v>3064</v>
      </c>
      <c r="AL37" s="99" t="s">
        <v>3064</v>
      </c>
      <c r="AM37" s="99" t="s">
        <v>3064</v>
      </c>
      <c r="AN37" s="99" t="s">
        <v>3064</v>
      </c>
      <c r="AO37" s="99" t="s">
        <v>3064</v>
      </c>
      <c r="AP37" s="99" t="s">
        <v>3064</v>
      </c>
      <c r="AQ37" s="99" t="s">
        <v>3064</v>
      </c>
      <c r="AR37" s="96">
        <v>4300</v>
      </c>
      <c r="AS37" s="99" t="s">
        <v>3064</v>
      </c>
      <c r="AT37" s="99" t="s">
        <v>3064</v>
      </c>
      <c r="AU37" s="99" t="s">
        <v>3064</v>
      </c>
      <c r="AV37" s="99" t="s">
        <v>3064</v>
      </c>
      <c r="AW37" s="99" t="s">
        <v>3064</v>
      </c>
      <c r="AX37" s="99" t="s">
        <v>3064</v>
      </c>
      <c r="AY37" s="99" t="s">
        <v>3064</v>
      </c>
      <c r="AZ37" s="99" t="s">
        <v>3064</v>
      </c>
      <c r="BA37" s="99" t="s">
        <v>3064</v>
      </c>
      <c r="BB37" s="99" t="s">
        <v>3064</v>
      </c>
      <c r="BC37" s="99" t="s">
        <v>3064</v>
      </c>
      <c r="BD37" s="99" t="s">
        <v>3064</v>
      </c>
      <c r="BE37" s="99" t="s">
        <v>3064</v>
      </c>
      <c r="BF37" s="96">
        <v>4300</v>
      </c>
      <c r="BG37" s="99" t="s">
        <v>3064</v>
      </c>
      <c r="BH37" s="99" t="s">
        <v>3064</v>
      </c>
      <c r="BI37" s="102" t="s">
        <v>3250</v>
      </c>
      <c r="BJ37" s="102" t="s">
        <v>3250</v>
      </c>
      <c r="BK37" s="102" t="s">
        <v>3250</v>
      </c>
      <c r="BL37" s="102" t="s">
        <v>3250</v>
      </c>
      <c r="BM37" s="102" t="s">
        <v>3250</v>
      </c>
      <c r="BN37" s="102" t="s">
        <v>3250</v>
      </c>
      <c r="BO37" s="102" t="s">
        <v>3250</v>
      </c>
      <c r="BP37" s="102" t="s">
        <v>3250</v>
      </c>
      <c r="BQ37" s="102" t="s">
        <v>3250</v>
      </c>
      <c r="BR37" s="102" t="s">
        <v>3250</v>
      </c>
      <c r="BS37" s="102" t="s">
        <v>3250</v>
      </c>
      <c r="BT37" s="99" t="s">
        <v>3064</v>
      </c>
      <c r="BU37" s="99" t="s">
        <v>3064</v>
      </c>
      <c r="BV37" s="99" t="s">
        <v>3064</v>
      </c>
      <c r="BW37" s="99" t="s">
        <v>3064</v>
      </c>
      <c r="BX37" s="99" t="s">
        <v>3064</v>
      </c>
      <c r="BY37" s="99" t="s">
        <v>3064</v>
      </c>
      <c r="BZ37" s="99" t="s">
        <v>3064</v>
      </c>
      <c r="CA37" s="99" t="s">
        <v>3064</v>
      </c>
      <c r="CB37" s="99" t="s">
        <v>3064</v>
      </c>
      <c r="CC37" s="99" t="s">
        <v>3064</v>
      </c>
      <c r="CD37" s="99" t="s">
        <v>3064</v>
      </c>
      <c r="CE37" s="99" t="s">
        <v>3064</v>
      </c>
      <c r="CF37" s="99" t="s">
        <v>3064</v>
      </c>
      <c r="CG37" s="99" t="s">
        <v>3064</v>
      </c>
      <c r="CH37" s="102" t="s">
        <v>3250</v>
      </c>
      <c r="CI37" s="99" t="s">
        <v>3064</v>
      </c>
      <c r="CJ37" s="99" t="s">
        <v>3064</v>
      </c>
      <c r="CK37" s="99" t="s">
        <v>3064</v>
      </c>
      <c r="CL37" s="99" t="s">
        <v>3064</v>
      </c>
      <c r="CM37" s="99" t="s">
        <v>3064</v>
      </c>
      <c r="CN37" s="99" t="s">
        <v>3064</v>
      </c>
      <c r="CO37" s="99" t="s">
        <v>3064</v>
      </c>
      <c r="CP37" s="99" t="s">
        <v>3064</v>
      </c>
      <c r="CQ37" s="99" t="s">
        <v>3064</v>
      </c>
      <c r="CR37" s="99" t="s">
        <v>3064</v>
      </c>
      <c r="CS37" s="99" t="s">
        <v>3064</v>
      </c>
      <c r="CT37" s="102" t="s">
        <v>3250</v>
      </c>
      <c r="CU37" s="106" t="s">
        <v>3250</v>
      </c>
    </row>
    <row r="38" s="38" customFormat="1" ht="15.4" customHeight="1" spans="1:99">
      <c r="A38" s="97" t="s">
        <v>3295</v>
      </c>
      <c r="B38" s="98" t="s">
        <v>3064</v>
      </c>
      <c r="C38" s="98" t="s">
        <v>3064</v>
      </c>
      <c r="D38" s="98" t="s">
        <v>3296</v>
      </c>
      <c r="E38" s="96">
        <v>289423.72</v>
      </c>
      <c r="F38" s="96">
        <v>262241.76</v>
      </c>
      <c r="G38" s="96">
        <v>121422</v>
      </c>
      <c r="H38" s="96">
        <v>121611.76</v>
      </c>
      <c r="I38" s="96">
        <v>19208</v>
      </c>
      <c r="J38" s="99" t="s">
        <v>3064</v>
      </c>
      <c r="K38" s="99" t="s">
        <v>3064</v>
      </c>
      <c r="L38" s="99" t="s">
        <v>3064</v>
      </c>
      <c r="M38" s="99" t="s">
        <v>3064</v>
      </c>
      <c r="N38" s="99" t="s">
        <v>3064</v>
      </c>
      <c r="O38" s="99" t="s">
        <v>3064</v>
      </c>
      <c r="P38" s="96">
        <v>22881.96</v>
      </c>
      <c r="Q38" s="96">
        <v>18342.96</v>
      </c>
      <c r="R38" s="99" t="s">
        <v>3064</v>
      </c>
      <c r="S38" s="99" t="s">
        <v>3064</v>
      </c>
      <c r="T38" s="99" t="s">
        <v>3064</v>
      </c>
      <c r="U38" s="99" t="s">
        <v>3064</v>
      </c>
      <c r="V38" s="99" t="s">
        <v>3064</v>
      </c>
      <c r="W38" s="99" t="s">
        <v>3064</v>
      </c>
      <c r="X38" s="99" t="s">
        <v>3064</v>
      </c>
      <c r="Y38" s="99" t="s">
        <v>3064</v>
      </c>
      <c r="Z38" s="96">
        <v>4539</v>
      </c>
      <c r="AA38" s="99" t="s">
        <v>3064</v>
      </c>
      <c r="AB38" s="99" t="s">
        <v>3064</v>
      </c>
      <c r="AC38" s="99" t="s">
        <v>3064</v>
      </c>
      <c r="AD38" s="99" t="s">
        <v>3064</v>
      </c>
      <c r="AE38" s="99" t="s">
        <v>3064</v>
      </c>
      <c r="AF38" s="99" t="s">
        <v>3064</v>
      </c>
      <c r="AG38" s="99" t="s">
        <v>3064</v>
      </c>
      <c r="AH38" s="99" t="s">
        <v>3064</v>
      </c>
      <c r="AI38" s="99" t="s">
        <v>3064</v>
      </c>
      <c r="AJ38" s="99" t="s">
        <v>3064</v>
      </c>
      <c r="AK38" s="99" t="s">
        <v>3064</v>
      </c>
      <c r="AL38" s="99" t="s">
        <v>3064</v>
      </c>
      <c r="AM38" s="99" t="s">
        <v>3064</v>
      </c>
      <c r="AN38" s="99" t="s">
        <v>3064</v>
      </c>
      <c r="AO38" s="99" t="s">
        <v>3064</v>
      </c>
      <c r="AP38" s="99" t="s">
        <v>3064</v>
      </c>
      <c r="AQ38" s="99" t="s">
        <v>3064</v>
      </c>
      <c r="AR38" s="96">
        <v>4300</v>
      </c>
      <c r="AS38" s="99" t="s">
        <v>3064</v>
      </c>
      <c r="AT38" s="99" t="s">
        <v>3064</v>
      </c>
      <c r="AU38" s="99" t="s">
        <v>3064</v>
      </c>
      <c r="AV38" s="99" t="s">
        <v>3064</v>
      </c>
      <c r="AW38" s="99" t="s">
        <v>3064</v>
      </c>
      <c r="AX38" s="99" t="s">
        <v>3064</v>
      </c>
      <c r="AY38" s="99" t="s">
        <v>3064</v>
      </c>
      <c r="AZ38" s="99" t="s">
        <v>3064</v>
      </c>
      <c r="BA38" s="99" t="s">
        <v>3064</v>
      </c>
      <c r="BB38" s="99" t="s">
        <v>3064</v>
      </c>
      <c r="BC38" s="99" t="s">
        <v>3064</v>
      </c>
      <c r="BD38" s="99" t="s">
        <v>3064</v>
      </c>
      <c r="BE38" s="99" t="s">
        <v>3064</v>
      </c>
      <c r="BF38" s="96">
        <v>4300</v>
      </c>
      <c r="BG38" s="99" t="s">
        <v>3064</v>
      </c>
      <c r="BH38" s="99" t="s">
        <v>3064</v>
      </c>
      <c r="BI38" s="102" t="s">
        <v>3250</v>
      </c>
      <c r="BJ38" s="102" t="s">
        <v>3250</v>
      </c>
      <c r="BK38" s="102" t="s">
        <v>3250</v>
      </c>
      <c r="BL38" s="102" t="s">
        <v>3250</v>
      </c>
      <c r="BM38" s="102" t="s">
        <v>3250</v>
      </c>
      <c r="BN38" s="102" t="s">
        <v>3250</v>
      </c>
      <c r="BO38" s="102" t="s">
        <v>3250</v>
      </c>
      <c r="BP38" s="102" t="s">
        <v>3250</v>
      </c>
      <c r="BQ38" s="102" t="s">
        <v>3250</v>
      </c>
      <c r="BR38" s="102" t="s">
        <v>3250</v>
      </c>
      <c r="BS38" s="102" t="s">
        <v>3250</v>
      </c>
      <c r="BT38" s="99" t="s">
        <v>3064</v>
      </c>
      <c r="BU38" s="99" t="s">
        <v>3064</v>
      </c>
      <c r="BV38" s="99" t="s">
        <v>3064</v>
      </c>
      <c r="BW38" s="99" t="s">
        <v>3064</v>
      </c>
      <c r="BX38" s="99" t="s">
        <v>3064</v>
      </c>
      <c r="BY38" s="99" t="s">
        <v>3064</v>
      </c>
      <c r="BZ38" s="99" t="s">
        <v>3064</v>
      </c>
      <c r="CA38" s="99" t="s">
        <v>3064</v>
      </c>
      <c r="CB38" s="99" t="s">
        <v>3064</v>
      </c>
      <c r="CC38" s="99" t="s">
        <v>3064</v>
      </c>
      <c r="CD38" s="99" t="s">
        <v>3064</v>
      </c>
      <c r="CE38" s="99" t="s">
        <v>3064</v>
      </c>
      <c r="CF38" s="99" t="s">
        <v>3064</v>
      </c>
      <c r="CG38" s="99" t="s">
        <v>3064</v>
      </c>
      <c r="CH38" s="102" t="s">
        <v>3250</v>
      </c>
      <c r="CI38" s="99" t="s">
        <v>3064</v>
      </c>
      <c r="CJ38" s="99" t="s">
        <v>3064</v>
      </c>
      <c r="CK38" s="99" t="s">
        <v>3064</v>
      </c>
      <c r="CL38" s="99" t="s">
        <v>3064</v>
      </c>
      <c r="CM38" s="99" t="s">
        <v>3064</v>
      </c>
      <c r="CN38" s="99" t="s">
        <v>3064</v>
      </c>
      <c r="CO38" s="99" t="s">
        <v>3064</v>
      </c>
      <c r="CP38" s="99" t="s">
        <v>3064</v>
      </c>
      <c r="CQ38" s="99" t="s">
        <v>3064</v>
      </c>
      <c r="CR38" s="99" t="s">
        <v>3064</v>
      </c>
      <c r="CS38" s="99" t="s">
        <v>3064</v>
      </c>
      <c r="CT38" s="102" t="s">
        <v>3250</v>
      </c>
      <c r="CU38" s="106" t="s">
        <v>3250</v>
      </c>
    </row>
    <row r="39" s="38" customFormat="1" ht="15.4" customHeight="1" spans="1:99">
      <c r="A39" s="97" t="s">
        <v>3297</v>
      </c>
      <c r="B39" s="98" t="s">
        <v>3064</v>
      </c>
      <c r="C39" s="98" t="s">
        <v>3064</v>
      </c>
      <c r="D39" s="98" t="s">
        <v>3255</v>
      </c>
      <c r="E39" s="96">
        <v>289423.72</v>
      </c>
      <c r="F39" s="96">
        <v>262241.76</v>
      </c>
      <c r="G39" s="96">
        <v>121422</v>
      </c>
      <c r="H39" s="96">
        <v>121611.76</v>
      </c>
      <c r="I39" s="96">
        <v>19208</v>
      </c>
      <c r="J39" s="99" t="s">
        <v>3064</v>
      </c>
      <c r="K39" s="99" t="s">
        <v>3064</v>
      </c>
      <c r="L39" s="99" t="s">
        <v>3064</v>
      </c>
      <c r="M39" s="99" t="s">
        <v>3064</v>
      </c>
      <c r="N39" s="99" t="s">
        <v>3064</v>
      </c>
      <c r="O39" s="99" t="s">
        <v>3064</v>
      </c>
      <c r="P39" s="96">
        <v>22881.96</v>
      </c>
      <c r="Q39" s="96">
        <v>18342.96</v>
      </c>
      <c r="R39" s="99" t="s">
        <v>3064</v>
      </c>
      <c r="S39" s="99" t="s">
        <v>3064</v>
      </c>
      <c r="T39" s="99" t="s">
        <v>3064</v>
      </c>
      <c r="U39" s="99" t="s">
        <v>3064</v>
      </c>
      <c r="V39" s="99" t="s">
        <v>3064</v>
      </c>
      <c r="W39" s="99" t="s">
        <v>3064</v>
      </c>
      <c r="X39" s="99" t="s">
        <v>3064</v>
      </c>
      <c r="Y39" s="99" t="s">
        <v>3064</v>
      </c>
      <c r="Z39" s="96">
        <v>4539</v>
      </c>
      <c r="AA39" s="99" t="s">
        <v>3064</v>
      </c>
      <c r="AB39" s="99" t="s">
        <v>3064</v>
      </c>
      <c r="AC39" s="99" t="s">
        <v>3064</v>
      </c>
      <c r="AD39" s="99" t="s">
        <v>3064</v>
      </c>
      <c r="AE39" s="99" t="s">
        <v>3064</v>
      </c>
      <c r="AF39" s="99" t="s">
        <v>3064</v>
      </c>
      <c r="AG39" s="99" t="s">
        <v>3064</v>
      </c>
      <c r="AH39" s="99" t="s">
        <v>3064</v>
      </c>
      <c r="AI39" s="99" t="s">
        <v>3064</v>
      </c>
      <c r="AJ39" s="99" t="s">
        <v>3064</v>
      </c>
      <c r="AK39" s="99" t="s">
        <v>3064</v>
      </c>
      <c r="AL39" s="99" t="s">
        <v>3064</v>
      </c>
      <c r="AM39" s="99" t="s">
        <v>3064</v>
      </c>
      <c r="AN39" s="99" t="s">
        <v>3064</v>
      </c>
      <c r="AO39" s="99" t="s">
        <v>3064</v>
      </c>
      <c r="AP39" s="99" t="s">
        <v>3064</v>
      </c>
      <c r="AQ39" s="99" t="s">
        <v>3064</v>
      </c>
      <c r="AR39" s="96">
        <v>4300</v>
      </c>
      <c r="AS39" s="99" t="s">
        <v>3064</v>
      </c>
      <c r="AT39" s="99" t="s">
        <v>3064</v>
      </c>
      <c r="AU39" s="99" t="s">
        <v>3064</v>
      </c>
      <c r="AV39" s="99" t="s">
        <v>3064</v>
      </c>
      <c r="AW39" s="99" t="s">
        <v>3064</v>
      </c>
      <c r="AX39" s="99" t="s">
        <v>3064</v>
      </c>
      <c r="AY39" s="99" t="s">
        <v>3064</v>
      </c>
      <c r="AZ39" s="99" t="s">
        <v>3064</v>
      </c>
      <c r="BA39" s="99" t="s">
        <v>3064</v>
      </c>
      <c r="BB39" s="99" t="s">
        <v>3064</v>
      </c>
      <c r="BC39" s="99" t="s">
        <v>3064</v>
      </c>
      <c r="BD39" s="99" t="s">
        <v>3064</v>
      </c>
      <c r="BE39" s="99" t="s">
        <v>3064</v>
      </c>
      <c r="BF39" s="96">
        <v>4300</v>
      </c>
      <c r="BG39" s="99" t="s">
        <v>3064</v>
      </c>
      <c r="BH39" s="99" t="s">
        <v>3064</v>
      </c>
      <c r="BI39" s="102" t="s">
        <v>3250</v>
      </c>
      <c r="BJ39" s="102" t="s">
        <v>3250</v>
      </c>
      <c r="BK39" s="102" t="s">
        <v>3250</v>
      </c>
      <c r="BL39" s="102" t="s">
        <v>3250</v>
      </c>
      <c r="BM39" s="102" t="s">
        <v>3250</v>
      </c>
      <c r="BN39" s="102" t="s">
        <v>3250</v>
      </c>
      <c r="BO39" s="102" t="s">
        <v>3250</v>
      </c>
      <c r="BP39" s="102" t="s">
        <v>3250</v>
      </c>
      <c r="BQ39" s="102" t="s">
        <v>3250</v>
      </c>
      <c r="BR39" s="102" t="s">
        <v>3250</v>
      </c>
      <c r="BS39" s="102" t="s">
        <v>3250</v>
      </c>
      <c r="BT39" s="99" t="s">
        <v>3064</v>
      </c>
      <c r="BU39" s="99" t="s">
        <v>3064</v>
      </c>
      <c r="BV39" s="99" t="s">
        <v>3064</v>
      </c>
      <c r="BW39" s="99" t="s">
        <v>3064</v>
      </c>
      <c r="BX39" s="99" t="s">
        <v>3064</v>
      </c>
      <c r="BY39" s="99" t="s">
        <v>3064</v>
      </c>
      <c r="BZ39" s="99" t="s">
        <v>3064</v>
      </c>
      <c r="CA39" s="99" t="s">
        <v>3064</v>
      </c>
      <c r="CB39" s="99" t="s">
        <v>3064</v>
      </c>
      <c r="CC39" s="99" t="s">
        <v>3064</v>
      </c>
      <c r="CD39" s="99" t="s">
        <v>3064</v>
      </c>
      <c r="CE39" s="99" t="s">
        <v>3064</v>
      </c>
      <c r="CF39" s="99" t="s">
        <v>3064</v>
      </c>
      <c r="CG39" s="99" t="s">
        <v>3064</v>
      </c>
      <c r="CH39" s="102" t="s">
        <v>3250</v>
      </c>
      <c r="CI39" s="99" t="s">
        <v>3064</v>
      </c>
      <c r="CJ39" s="99" t="s">
        <v>3064</v>
      </c>
      <c r="CK39" s="99" t="s">
        <v>3064</v>
      </c>
      <c r="CL39" s="99" t="s">
        <v>3064</v>
      </c>
      <c r="CM39" s="99" t="s">
        <v>3064</v>
      </c>
      <c r="CN39" s="99" t="s">
        <v>3064</v>
      </c>
      <c r="CO39" s="99" t="s">
        <v>3064</v>
      </c>
      <c r="CP39" s="99" t="s">
        <v>3064</v>
      </c>
      <c r="CQ39" s="99" t="s">
        <v>3064</v>
      </c>
      <c r="CR39" s="99" t="s">
        <v>3064</v>
      </c>
      <c r="CS39" s="99" t="s">
        <v>3064</v>
      </c>
      <c r="CT39" s="102" t="s">
        <v>3250</v>
      </c>
      <c r="CU39" s="106" t="s">
        <v>3250</v>
      </c>
    </row>
    <row r="40" s="38" customFormat="1" ht="15.4" customHeight="1" spans="1:99">
      <c r="A40" s="97" t="s">
        <v>3301</v>
      </c>
      <c r="B40" s="98" t="s">
        <v>3064</v>
      </c>
      <c r="C40" s="98" t="s">
        <v>3064</v>
      </c>
      <c r="D40" s="98" t="s">
        <v>450</v>
      </c>
      <c r="E40" s="96">
        <v>10654233.12</v>
      </c>
      <c r="F40" s="96">
        <v>206129.72</v>
      </c>
      <c r="G40" s="96">
        <v>120696</v>
      </c>
      <c r="H40" s="96">
        <v>85433.72</v>
      </c>
      <c r="I40" s="99" t="s">
        <v>3064</v>
      </c>
      <c r="J40" s="99" t="s">
        <v>3064</v>
      </c>
      <c r="K40" s="99" t="s">
        <v>3064</v>
      </c>
      <c r="L40" s="99" t="s">
        <v>3064</v>
      </c>
      <c r="M40" s="99" t="s">
        <v>3064</v>
      </c>
      <c r="N40" s="99" t="s">
        <v>3064</v>
      </c>
      <c r="O40" s="99" t="s">
        <v>3064</v>
      </c>
      <c r="P40" s="96">
        <v>114871.66</v>
      </c>
      <c r="Q40" s="96">
        <v>43149</v>
      </c>
      <c r="R40" s="96">
        <v>8330</v>
      </c>
      <c r="S40" s="99" t="s">
        <v>3064</v>
      </c>
      <c r="T40" s="96">
        <v>1444.26</v>
      </c>
      <c r="U40" s="99" t="s">
        <v>3064</v>
      </c>
      <c r="V40" s="99" t="s">
        <v>3064</v>
      </c>
      <c r="W40" s="96">
        <v>2439</v>
      </c>
      <c r="X40" s="99" t="s">
        <v>3064</v>
      </c>
      <c r="Y40" s="99" t="s">
        <v>3064</v>
      </c>
      <c r="Z40" s="96">
        <v>28146.4</v>
      </c>
      <c r="AA40" s="99" t="s">
        <v>3064</v>
      </c>
      <c r="AB40" s="99" t="s">
        <v>3064</v>
      </c>
      <c r="AC40" s="99" t="s">
        <v>3064</v>
      </c>
      <c r="AD40" s="99" t="s">
        <v>3064</v>
      </c>
      <c r="AE40" s="96">
        <v>360</v>
      </c>
      <c r="AF40" s="99" t="s">
        <v>3064</v>
      </c>
      <c r="AG40" s="99" t="s">
        <v>3064</v>
      </c>
      <c r="AH40" s="99" t="s">
        <v>3064</v>
      </c>
      <c r="AI40" s="99" t="s">
        <v>3064</v>
      </c>
      <c r="AJ40" s="99" t="s">
        <v>3064</v>
      </c>
      <c r="AK40" s="99" t="s">
        <v>3064</v>
      </c>
      <c r="AL40" s="99" t="s">
        <v>3064</v>
      </c>
      <c r="AM40" s="99" t="s">
        <v>3064</v>
      </c>
      <c r="AN40" s="96">
        <v>31003</v>
      </c>
      <c r="AO40" s="99" t="s">
        <v>3064</v>
      </c>
      <c r="AP40" s="99" t="s">
        <v>3064</v>
      </c>
      <c r="AQ40" s="99" t="s">
        <v>3064</v>
      </c>
      <c r="AR40" s="96">
        <v>10333231.74</v>
      </c>
      <c r="AS40" s="96">
        <v>89050.8</v>
      </c>
      <c r="AT40" s="96">
        <v>9634441.76</v>
      </c>
      <c r="AU40" s="99" t="s">
        <v>3064</v>
      </c>
      <c r="AV40" s="99" t="s">
        <v>3064</v>
      </c>
      <c r="AW40" s="96">
        <v>602739.18</v>
      </c>
      <c r="AX40" s="99" t="s">
        <v>3064</v>
      </c>
      <c r="AY40" s="99" t="s">
        <v>3064</v>
      </c>
      <c r="AZ40" s="99" t="s">
        <v>3064</v>
      </c>
      <c r="BA40" s="99" t="s">
        <v>3064</v>
      </c>
      <c r="BB40" s="99" t="s">
        <v>3064</v>
      </c>
      <c r="BC40" s="99" t="s">
        <v>3064</v>
      </c>
      <c r="BD40" s="99" t="s">
        <v>3064</v>
      </c>
      <c r="BE40" s="99" t="s">
        <v>3064</v>
      </c>
      <c r="BF40" s="96">
        <v>7000</v>
      </c>
      <c r="BG40" s="99" t="s">
        <v>3064</v>
      </c>
      <c r="BH40" s="99" t="s">
        <v>3064</v>
      </c>
      <c r="BI40" s="102" t="s">
        <v>3250</v>
      </c>
      <c r="BJ40" s="102" t="s">
        <v>3250</v>
      </c>
      <c r="BK40" s="102" t="s">
        <v>3250</v>
      </c>
      <c r="BL40" s="102" t="s">
        <v>3250</v>
      </c>
      <c r="BM40" s="102" t="s">
        <v>3250</v>
      </c>
      <c r="BN40" s="102" t="s">
        <v>3250</v>
      </c>
      <c r="BO40" s="102" t="s">
        <v>3250</v>
      </c>
      <c r="BP40" s="102" t="s">
        <v>3250</v>
      </c>
      <c r="BQ40" s="102" t="s">
        <v>3250</v>
      </c>
      <c r="BR40" s="102" t="s">
        <v>3250</v>
      </c>
      <c r="BS40" s="102" t="s">
        <v>3250</v>
      </c>
      <c r="BT40" s="99" t="s">
        <v>3064</v>
      </c>
      <c r="BU40" s="99" t="s">
        <v>3064</v>
      </c>
      <c r="BV40" s="99" t="s">
        <v>3064</v>
      </c>
      <c r="BW40" s="99" t="s">
        <v>3064</v>
      </c>
      <c r="BX40" s="99" t="s">
        <v>3064</v>
      </c>
      <c r="BY40" s="99" t="s">
        <v>3064</v>
      </c>
      <c r="BZ40" s="99" t="s">
        <v>3064</v>
      </c>
      <c r="CA40" s="99" t="s">
        <v>3064</v>
      </c>
      <c r="CB40" s="99" t="s">
        <v>3064</v>
      </c>
      <c r="CC40" s="99" t="s">
        <v>3064</v>
      </c>
      <c r="CD40" s="99" t="s">
        <v>3064</v>
      </c>
      <c r="CE40" s="99" t="s">
        <v>3064</v>
      </c>
      <c r="CF40" s="99" t="s">
        <v>3064</v>
      </c>
      <c r="CG40" s="99" t="s">
        <v>3064</v>
      </c>
      <c r="CH40" s="102" t="s">
        <v>3250</v>
      </c>
      <c r="CI40" s="99" t="s">
        <v>3064</v>
      </c>
      <c r="CJ40" s="99" t="s">
        <v>3064</v>
      </c>
      <c r="CK40" s="99" t="s">
        <v>3064</v>
      </c>
      <c r="CL40" s="99" t="s">
        <v>3064</v>
      </c>
      <c r="CM40" s="99" t="s">
        <v>3064</v>
      </c>
      <c r="CN40" s="99" t="s">
        <v>3064</v>
      </c>
      <c r="CO40" s="99" t="s">
        <v>3064</v>
      </c>
      <c r="CP40" s="99" t="s">
        <v>3064</v>
      </c>
      <c r="CQ40" s="99" t="s">
        <v>3064</v>
      </c>
      <c r="CR40" s="99" t="s">
        <v>3064</v>
      </c>
      <c r="CS40" s="99" t="s">
        <v>3064</v>
      </c>
      <c r="CT40" s="102" t="s">
        <v>3250</v>
      </c>
      <c r="CU40" s="106" t="s">
        <v>3250</v>
      </c>
    </row>
    <row r="41" s="38" customFormat="1" ht="15.4" customHeight="1" spans="1:99">
      <c r="A41" s="97" t="s">
        <v>3302</v>
      </c>
      <c r="B41" s="98" t="s">
        <v>3064</v>
      </c>
      <c r="C41" s="98" t="s">
        <v>3064</v>
      </c>
      <c r="D41" s="98" t="s">
        <v>3303</v>
      </c>
      <c r="E41" s="96">
        <v>872756.56</v>
      </c>
      <c r="F41" s="96">
        <v>206129.72</v>
      </c>
      <c r="G41" s="96">
        <v>120696</v>
      </c>
      <c r="H41" s="96">
        <v>85433.72</v>
      </c>
      <c r="I41" s="99" t="s">
        <v>3064</v>
      </c>
      <c r="J41" s="99" t="s">
        <v>3064</v>
      </c>
      <c r="K41" s="99" t="s">
        <v>3064</v>
      </c>
      <c r="L41" s="99" t="s">
        <v>3064</v>
      </c>
      <c r="M41" s="99" t="s">
        <v>3064</v>
      </c>
      <c r="N41" s="99" t="s">
        <v>3064</v>
      </c>
      <c r="O41" s="99" t="s">
        <v>3064</v>
      </c>
      <c r="P41" s="96">
        <v>114871.66</v>
      </c>
      <c r="Q41" s="96">
        <v>43149</v>
      </c>
      <c r="R41" s="96">
        <v>8330</v>
      </c>
      <c r="S41" s="99" t="s">
        <v>3064</v>
      </c>
      <c r="T41" s="96">
        <v>1444.26</v>
      </c>
      <c r="U41" s="99" t="s">
        <v>3064</v>
      </c>
      <c r="V41" s="99" t="s">
        <v>3064</v>
      </c>
      <c r="W41" s="96">
        <v>2439</v>
      </c>
      <c r="X41" s="99" t="s">
        <v>3064</v>
      </c>
      <c r="Y41" s="99" t="s">
        <v>3064</v>
      </c>
      <c r="Z41" s="96">
        <v>28146.4</v>
      </c>
      <c r="AA41" s="99" t="s">
        <v>3064</v>
      </c>
      <c r="AB41" s="99" t="s">
        <v>3064</v>
      </c>
      <c r="AC41" s="99" t="s">
        <v>3064</v>
      </c>
      <c r="AD41" s="99" t="s">
        <v>3064</v>
      </c>
      <c r="AE41" s="96">
        <v>360</v>
      </c>
      <c r="AF41" s="99" t="s">
        <v>3064</v>
      </c>
      <c r="AG41" s="99" t="s">
        <v>3064</v>
      </c>
      <c r="AH41" s="99" t="s">
        <v>3064</v>
      </c>
      <c r="AI41" s="99" t="s">
        <v>3064</v>
      </c>
      <c r="AJ41" s="99" t="s">
        <v>3064</v>
      </c>
      <c r="AK41" s="99" t="s">
        <v>3064</v>
      </c>
      <c r="AL41" s="99" t="s">
        <v>3064</v>
      </c>
      <c r="AM41" s="99" t="s">
        <v>3064</v>
      </c>
      <c r="AN41" s="96">
        <v>31003</v>
      </c>
      <c r="AO41" s="99" t="s">
        <v>3064</v>
      </c>
      <c r="AP41" s="99" t="s">
        <v>3064</v>
      </c>
      <c r="AQ41" s="99" t="s">
        <v>3064</v>
      </c>
      <c r="AR41" s="96">
        <v>551755.18</v>
      </c>
      <c r="AS41" s="99" t="s">
        <v>3064</v>
      </c>
      <c r="AT41" s="99" t="s">
        <v>3064</v>
      </c>
      <c r="AU41" s="99" t="s">
        <v>3064</v>
      </c>
      <c r="AV41" s="99" t="s">
        <v>3064</v>
      </c>
      <c r="AW41" s="96">
        <v>544755.18</v>
      </c>
      <c r="AX41" s="99" t="s">
        <v>3064</v>
      </c>
      <c r="AY41" s="99" t="s">
        <v>3064</v>
      </c>
      <c r="AZ41" s="99" t="s">
        <v>3064</v>
      </c>
      <c r="BA41" s="99" t="s">
        <v>3064</v>
      </c>
      <c r="BB41" s="99" t="s">
        <v>3064</v>
      </c>
      <c r="BC41" s="99" t="s">
        <v>3064</v>
      </c>
      <c r="BD41" s="99" t="s">
        <v>3064</v>
      </c>
      <c r="BE41" s="99" t="s">
        <v>3064</v>
      </c>
      <c r="BF41" s="96">
        <v>7000</v>
      </c>
      <c r="BG41" s="99" t="s">
        <v>3064</v>
      </c>
      <c r="BH41" s="99" t="s">
        <v>3064</v>
      </c>
      <c r="BI41" s="102" t="s">
        <v>3250</v>
      </c>
      <c r="BJ41" s="102" t="s">
        <v>3250</v>
      </c>
      <c r="BK41" s="102" t="s">
        <v>3250</v>
      </c>
      <c r="BL41" s="102" t="s">
        <v>3250</v>
      </c>
      <c r="BM41" s="102" t="s">
        <v>3250</v>
      </c>
      <c r="BN41" s="102" t="s">
        <v>3250</v>
      </c>
      <c r="BO41" s="102" t="s">
        <v>3250</v>
      </c>
      <c r="BP41" s="102" t="s">
        <v>3250</v>
      </c>
      <c r="BQ41" s="102" t="s">
        <v>3250</v>
      </c>
      <c r="BR41" s="102" t="s">
        <v>3250</v>
      </c>
      <c r="BS41" s="102" t="s">
        <v>3250</v>
      </c>
      <c r="BT41" s="99" t="s">
        <v>3064</v>
      </c>
      <c r="BU41" s="99" t="s">
        <v>3064</v>
      </c>
      <c r="BV41" s="99" t="s">
        <v>3064</v>
      </c>
      <c r="BW41" s="99" t="s">
        <v>3064</v>
      </c>
      <c r="BX41" s="99" t="s">
        <v>3064</v>
      </c>
      <c r="BY41" s="99" t="s">
        <v>3064</v>
      </c>
      <c r="BZ41" s="99" t="s">
        <v>3064</v>
      </c>
      <c r="CA41" s="99" t="s">
        <v>3064</v>
      </c>
      <c r="CB41" s="99" t="s">
        <v>3064</v>
      </c>
      <c r="CC41" s="99" t="s">
        <v>3064</v>
      </c>
      <c r="CD41" s="99" t="s">
        <v>3064</v>
      </c>
      <c r="CE41" s="99" t="s">
        <v>3064</v>
      </c>
      <c r="CF41" s="99" t="s">
        <v>3064</v>
      </c>
      <c r="CG41" s="99" t="s">
        <v>3064</v>
      </c>
      <c r="CH41" s="102" t="s">
        <v>3250</v>
      </c>
      <c r="CI41" s="99" t="s">
        <v>3064</v>
      </c>
      <c r="CJ41" s="99" t="s">
        <v>3064</v>
      </c>
      <c r="CK41" s="99" t="s">
        <v>3064</v>
      </c>
      <c r="CL41" s="99" t="s">
        <v>3064</v>
      </c>
      <c r="CM41" s="99" t="s">
        <v>3064</v>
      </c>
      <c r="CN41" s="99" t="s">
        <v>3064</v>
      </c>
      <c r="CO41" s="99" t="s">
        <v>3064</v>
      </c>
      <c r="CP41" s="99" t="s">
        <v>3064</v>
      </c>
      <c r="CQ41" s="99" t="s">
        <v>3064</v>
      </c>
      <c r="CR41" s="99" t="s">
        <v>3064</v>
      </c>
      <c r="CS41" s="99" t="s">
        <v>3064</v>
      </c>
      <c r="CT41" s="102" t="s">
        <v>3250</v>
      </c>
      <c r="CU41" s="106" t="s">
        <v>3250</v>
      </c>
    </row>
    <row r="42" s="38" customFormat="1" ht="15.4" customHeight="1" spans="1:99">
      <c r="A42" s="97" t="s">
        <v>3304</v>
      </c>
      <c r="B42" s="98" t="s">
        <v>3064</v>
      </c>
      <c r="C42" s="98" t="s">
        <v>3064</v>
      </c>
      <c r="D42" s="98" t="s">
        <v>3255</v>
      </c>
      <c r="E42" s="96">
        <v>872756.56</v>
      </c>
      <c r="F42" s="96">
        <v>206129.72</v>
      </c>
      <c r="G42" s="96">
        <v>120696</v>
      </c>
      <c r="H42" s="96">
        <v>85433.72</v>
      </c>
      <c r="I42" s="99" t="s">
        <v>3064</v>
      </c>
      <c r="J42" s="99" t="s">
        <v>3064</v>
      </c>
      <c r="K42" s="99" t="s">
        <v>3064</v>
      </c>
      <c r="L42" s="99" t="s">
        <v>3064</v>
      </c>
      <c r="M42" s="99" t="s">
        <v>3064</v>
      </c>
      <c r="N42" s="99" t="s">
        <v>3064</v>
      </c>
      <c r="O42" s="99" t="s">
        <v>3064</v>
      </c>
      <c r="P42" s="96">
        <v>114871.66</v>
      </c>
      <c r="Q42" s="96">
        <v>43149</v>
      </c>
      <c r="R42" s="96">
        <v>8330</v>
      </c>
      <c r="S42" s="99" t="s">
        <v>3064</v>
      </c>
      <c r="T42" s="96">
        <v>1444.26</v>
      </c>
      <c r="U42" s="99" t="s">
        <v>3064</v>
      </c>
      <c r="V42" s="99" t="s">
        <v>3064</v>
      </c>
      <c r="W42" s="96">
        <v>2439</v>
      </c>
      <c r="X42" s="99" t="s">
        <v>3064</v>
      </c>
      <c r="Y42" s="99" t="s">
        <v>3064</v>
      </c>
      <c r="Z42" s="96">
        <v>28146.4</v>
      </c>
      <c r="AA42" s="99" t="s">
        <v>3064</v>
      </c>
      <c r="AB42" s="99" t="s">
        <v>3064</v>
      </c>
      <c r="AC42" s="99" t="s">
        <v>3064</v>
      </c>
      <c r="AD42" s="99" t="s">
        <v>3064</v>
      </c>
      <c r="AE42" s="96">
        <v>360</v>
      </c>
      <c r="AF42" s="99" t="s">
        <v>3064</v>
      </c>
      <c r="AG42" s="99" t="s">
        <v>3064</v>
      </c>
      <c r="AH42" s="99" t="s">
        <v>3064</v>
      </c>
      <c r="AI42" s="99" t="s">
        <v>3064</v>
      </c>
      <c r="AJ42" s="99" t="s">
        <v>3064</v>
      </c>
      <c r="AK42" s="99" t="s">
        <v>3064</v>
      </c>
      <c r="AL42" s="99" t="s">
        <v>3064</v>
      </c>
      <c r="AM42" s="99" t="s">
        <v>3064</v>
      </c>
      <c r="AN42" s="96">
        <v>31003</v>
      </c>
      <c r="AO42" s="99" t="s">
        <v>3064</v>
      </c>
      <c r="AP42" s="99" t="s">
        <v>3064</v>
      </c>
      <c r="AQ42" s="99" t="s">
        <v>3064</v>
      </c>
      <c r="AR42" s="96">
        <v>551755.18</v>
      </c>
      <c r="AS42" s="99" t="s">
        <v>3064</v>
      </c>
      <c r="AT42" s="99" t="s">
        <v>3064</v>
      </c>
      <c r="AU42" s="99" t="s">
        <v>3064</v>
      </c>
      <c r="AV42" s="99" t="s">
        <v>3064</v>
      </c>
      <c r="AW42" s="96">
        <v>544755.18</v>
      </c>
      <c r="AX42" s="99" t="s">
        <v>3064</v>
      </c>
      <c r="AY42" s="99" t="s">
        <v>3064</v>
      </c>
      <c r="AZ42" s="99" t="s">
        <v>3064</v>
      </c>
      <c r="BA42" s="99" t="s">
        <v>3064</v>
      </c>
      <c r="BB42" s="99" t="s">
        <v>3064</v>
      </c>
      <c r="BC42" s="99" t="s">
        <v>3064</v>
      </c>
      <c r="BD42" s="99" t="s">
        <v>3064</v>
      </c>
      <c r="BE42" s="99" t="s">
        <v>3064</v>
      </c>
      <c r="BF42" s="96">
        <v>7000</v>
      </c>
      <c r="BG42" s="99" t="s">
        <v>3064</v>
      </c>
      <c r="BH42" s="99" t="s">
        <v>3064</v>
      </c>
      <c r="BI42" s="102" t="s">
        <v>3250</v>
      </c>
      <c r="BJ42" s="102" t="s">
        <v>3250</v>
      </c>
      <c r="BK42" s="102" t="s">
        <v>3250</v>
      </c>
      <c r="BL42" s="102" t="s">
        <v>3250</v>
      </c>
      <c r="BM42" s="102" t="s">
        <v>3250</v>
      </c>
      <c r="BN42" s="102" t="s">
        <v>3250</v>
      </c>
      <c r="BO42" s="102" t="s">
        <v>3250</v>
      </c>
      <c r="BP42" s="102" t="s">
        <v>3250</v>
      </c>
      <c r="BQ42" s="102" t="s">
        <v>3250</v>
      </c>
      <c r="BR42" s="102" t="s">
        <v>3250</v>
      </c>
      <c r="BS42" s="102" t="s">
        <v>3250</v>
      </c>
      <c r="BT42" s="99" t="s">
        <v>3064</v>
      </c>
      <c r="BU42" s="99" t="s">
        <v>3064</v>
      </c>
      <c r="BV42" s="99" t="s">
        <v>3064</v>
      </c>
      <c r="BW42" s="99" t="s">
        <v>3064</v>
      </c>
      <c r="BX42" s="99" t="s">
        <v>3064</v>
      </c>
      <c r="BY42" s="99" t="s">
        <v>3064</v>
      </c>
      <c r="BZ42" s="99" t="s">
        <v>3064</v>
      </c>
      <c r="CA42" s="99" t="s">
        <v>3064</v>
      </c>
      <c r="CB42" s="99" t="s">
        <v>3064</v>
      </c>
      <c r="CC42" s="99" t="s">
        <v>3064</v>
      </c>
      <c r="CD42" s="99" t="s">
        <v>3064</v>
      </c>
      <c r="CE42" s="99" t="s">
        <v>3064</v>
      </c>
      <c r="CF42" s="99" t="s">
        <v>3064</v>
      </c>
      <c r="CG42" s="99" t="s">
        <v>3064</v>
      </c>
      <c r="CH42" s="102" t="s">
        <v>3250</v>
      </c>
      <c r="CI42" s="99" t="s">
        <v>3064</v>
      </c>
      <c r="CJ42" s="99" t="s">
        <v>3064</v>
      </c>
      <c r="CK42" s="99" t="s">
        <v>3064</v>
      </c>
      <c r="CL42" s="99" t="s">
        <v>3064</v>
      </c>
      <c r="CM42" s="99" t="s">
        <v>3064</v>
      </c>
      <c r="CN42" s="99" t="s">
        <v>3064</v>
      </c>
      <c r="CO42" s="99" t="s">
        <v>3064</v>
      </c>
      <c r="CP42" s="99" t="s">
        <v>3064</v>
      </c>
      <c r="CQ42" s="99" t="s">
        <v>3064</v>
      </c>
      <c r="CR42" s="99" t="s">
        <v>3064</v>
      </c>
      <c r="CS42" s="99" t="s">
        <v>3064</v>
      </c>
      <c r="CT42" s="102" t="s">
        <v>3250</v>
      </c>
      <c r="CU42" s="106" t="s">
        <v>3250</v>
      </c>
    </row>
    <row r="43" s="38" customFormat="1" ht="15.4" customHeight="1" spans="1:99">
      <c r="A43" s="97" t="s">
        <v>3305</v>
      </c>
      <c r="B43" s="98" t="s">
        <v>3064</v>
      </c>
      <c r="C43" s="98" t="s">
        <v>3064</v>
      </c>
      <c r="D43" s="98" t="s">
        <v>3306</v>
      </c>
      <c r="E43" s="96">
        <v>57984</v>
      </c>
      <c r="F43" s="99" t="s">
        <v>3064</v>
      </c>
      <c r="G43" s="99" t="s">
        <v>3064</v>
      </c>
      <c r="H43" s="99" t="s">
        <v>3064</v>
      </c>
      <c r="I43" s="99" t="s">
        <v>3064</v>
      </c>
      <c r="J43" s="99" t="s">
        <v>3064</v>
      </c>
      <c r="K43" s="99" t="s">
        <v>3064</v>
      </c>
      <c r="L43" s="99" t="s">
        <v>3064</v>
      </c>
      <c r="M43" s="99" t="s">
        <v>3064</v>
      </c>
      <c r="N43" s="99" t="s">
        <v>3064</v>
      </c>
      <c r="O43" s="99" t="s">
        <v>3064</v>
      </c>
      <c r="P43" s="99" t="s">
        <v>3064</v>
      </c>
      <c r="Q43" s="99" t="s">
        <v>3064</v>
      </c>
      <c r="R43" s="99" t="s">
        <v>3064</v>
      </c>
      <c r="S43" s="99" t="s">
        <v>3064</v>
      </c>
      <c r="T43" s="99" t="s">
        <v>3064</v>
      </c>
      <c r="U43" s="99" t="s">
        <v>3064</v>
      </c>
      <c r="V43" s="99" t="s">
        <v>3064</v>
      </c>
      <c r="W43" s="99" t="s">
        <v>3064</v>
      </c>
      <c r="X43" s="99" t="s">
        <v>3064</v>
      </c>
      <c r="Y43" s="99" t="s">
        <v>3064</v>
      </c>
      <c r="Z43" s="99" t="s">
        <v>3064</v>
      </c>
      <c r="AA43" s="99" t="s">
        <v>3064</v>
      </c>
      <c r="AB43" s="99" t="s">
        <v>3064</v>
      </c>
      <c r="AC43" s="99" t="s">
        <v>3064</v>
      </c>
      <c r="AD43" s="99" t="s">
        <v>3064</v>
      </c>
      <c r="AE43" s="99" t="s">
        <v>3064</v>
      </c>
      <c r="AF43" s="99" t="s">
        <v>3064</v>
      </c>
      <c r="AG43" s="99" t="s">
        <v>3064</v>
      </c>
      <c r="AH43" s="99" t="s">
        <v>3064</v>
      </c>
      <c r="AI43" s="99" t="s">
        <v>3064</v>
      </c>
      <c r="AJ43" s="99" t="s">
        <v>3064</v>
      </c>
      <c r="AK43" s="99" t="s">
        <v>3064</v>
      </c>
      <c r="AL43" s="99" t="s">
        <v>3064</v>
      </c>
      <c r="AM43" s="99" t="s">
        <v>3064</v>
      </c>
      <c r="AN43" s="99" t="s">
        <v>3064</v>
      </c>
      <c r="AO43" s="99" t="s">
        <v>3064</v>
      </c>
      <c r="AP43" s="99" t="s">
        <v>3064</v>
      </c>
      <c r="AQ43" s="99" t="s">
        <v>3064</v>
      </c>
      <c r="AR43" s="96">
        <v>57984</v>
      </c>
      <c r="AS43" s="99" t="s">
        <v>3064</v>
      </c>
      <c r="AT43" s="99" t="s">
        <v>3064</v>
      </c>
      <c r="AU43" s="99" t="s">
        <v>3064</v>
      </c>
      <c r="AV43" s="99" t="s">
        <v>3064</v>
      </c>
      <c r="AW43" s="96">
        <v>57984</v>
      </c>
      <c r="AX43" s="99" t="s">
        <v>3064</v>
      </c>
      <c r="AY43" s="99" t="s">
        <v>3064</v>
      </c>
      <c r="AZ43" s="99" t="s">
        <v>3064</v>
      </c>
      <c r="BA43" s="99" t="s">
        <v>3064</v>
      </c>
      <c r="BB43" s="99" t="s">
        <v>3064</v>
      </c>
      <c r="BC43" s="99" t="s">
        <v>3064</v>
      </c>
      <c r="BD43" s="99" t="s">
        <v>3064</v>
      </c>
      <c r="BE43" s="99" t="s">
        <v>3064</v>
      </c>
      <c r="BF43" s="99" t="s">
        <v>3064</v>
      </c>
      <c r="BG43" s="99" t="s">
        <v>3064</v>
      </c>
      <c r="BH43" s="99" t="s">
        <v>3064</v>
      </c>
      <c r="BI43" s="102" t="s">
        <v>3250</v>
      </c>
      <c r="BJ43" s="102" t="s">
        <v>3250</v>
      </c>
      <c r="BK43" s="102" t="s">
        <v>3250</v>
      </c>
      <c r="BL43" s="102" t="s">
        <v>3250</v>
      </c>
      <c r="BM43" s="102" t="s">
        <v>3250</v>
      </c>
      <c r="BN43" s="102" t="s">
        <v>3250</v>
      </c>
      <c r="BO43" s="102" t="s">
        <v>3250</v>
      </c>
      <c r="BP43" s="102" t="s">
        <v>3250</v>
      </c>
      <c r="BQ43" s="102" t="s">
        <v>3250</v>
      </c>
      <c r="BR43" s="102" t="s">
        <v>3250</v>
      </c>
      <c r="BS43" s="102" t="s">
        <v>3250</v>
      </c>
      <c r="BT43" s="99" t="s">
        <v>3064</v>
      </c>
      <c r="BU43" s="99" t="s">
        <v>3064</v>
      </c>
      <c r="BV43" s="99" t="s">
        <v>3064</v>
      </c>
      <c r="BW43" s="99" t="s">
        <v>3064</v>
      </c>
      <c r="BX43" s="99" t="s">
        <v>3064</v>
      </c>
      <c r="BY43" s="99" t="s">
        <v>3064</v>
      </c>
      <c r="BZ43" s="99" t="s">
        <v>3064</v>
      </c>
      <c r="CA43" s="99" t="s">
        <v>3064</v>
      </c>
      <c r="CB43" s="99" t="s">
        <v>3064</v>
      </c>
      <c r="CC43" s="99" t="s">
        <v>3064</v>
      </c>
      <c r="CD43" s="99" t="s">
        <v>3064</v>
      </c>
      <c r="CE43" s="99" t="s">
        <v>3064</v>
      </c>
      <c r="CF43" s="99" t="s">
        <v>3064</v>
      </c>
      <c r="CG43" s="99" t="s">
        <v>3064</v>
      </c>
      <c r="CH43" s="102" t="s">
        <v>3250</v>
      </c>
      <c r="CI43" s="99" t="s">
        <v>3064</v>
      </c>
      <c r="CJ43" s="99" t="s">
        <v>3064</v>
      </c>
      <c r="CK43" s="99" t="s">
        <v>3064</v>
      </c>
      <c r="CL43" s="99" t="s">
        <v>3064</v>
      </c>
      <c r="CM43" s="99" t="s">
        <v>3064</v>
      </c>
      <c r="CN43" s="99" t="s">
        <v>3064</v>
      </c>
      <c r="CO43" s="99" t="s">
        <v>3064</v>
      </c>
      <c r="CP43" s="99" t="s">
        <v>3064</v>
      </c>
      <c r="CQ43" s="99" t="s">
        <v>3064</v>
      </c>
      <c r="CR43" s="99" t="s">
        <v>3064</v>
      </c>
      <c r="CS43" s="99" t="s">
        <v>3064</v>
      </c>
      <c r="CT43" s="102" t="s">
        <v>3250</v>
      </c>
      <c r="CU43" s="106" t="s">
        <v>3250</v>
      </c>
    </row>
    <row r="44" s="38" customFormat="1" ht="15.4" customHeight="1" spans="1:99">
      <c r="A44" s="97" t="s">
        <v>3307</v>
      </c>
      <c r="B44" s="98" t="s">
        <v>3064</v>
      </c>
      <c r="C44" s="98" t="s">
        <v>3064</v>
      </c>
      <c r="D44" s="98" t="s">
        <v>3308</v>
      </c>
      <c r="E44" s="96">
        <v>57984</v>
      </c>
      <c r="F44" s="99" t="s">
        <v>3064</v>
      </c>
      <c r="G44" s="99" t="s">
        <v>3064</v>
      </c>
      <c r="H44" s="99" t="s">
        <v>3064</v>
      </c>
      <c r="I44" s="99" t="s">
        <v>3064</v>
      </c>
      <c r="J44" s="99" t="s">
        <v>3064</v>
      </c>
      <c r="K44" s="99" t="s">
        <v>3064</v>
      </c>
      <c r="L44" s="99" t="s">
        <v>3064</v>
      </c>
      <c r="M44" s="99" t="s">
        <v>3064</v>
      </c>
      <c r="N44" s="99" t="s">
        <v>3064</v>
      </c>
      <c r="O44" s="99" t="s">
        <v>3064</v>
      </c>
      <c r="P44" s="99" t="s">
        <v>3064</v>
      </c>
      <c r="Q44" s="99" t="s">
        <v>3064</v>
      </c>
      <c r="R44" s="99" t="s">
        <v>3064</v>
      </c>
      <c r="S44" s="99" t="s">
        <v>3064</v>
      </c>
      <c r="T44" s="99" t="s">
        <v>3064</v>
      </c>
      <c r="U44" s="99" t="s">
        <v>3064</v>
      </c>
      <c r="V44" s="99" t="s">
        <v>3064</v>
      </c>
      <c r="W44" s="99" t="s">
        <v>3064</v>
      </c>
      <c r="X44" s="99" t="s">
        <v>3064</v>
      </c>
      <c r="Y44" s="99" t="s">
        <v>3064</v>
      </c>
      <c r="Z44" s="99" t="s">
        <v>3064</v>
      </c>
      <c r="AA44" s="99" t="s">
        <v>3064</v>
      </c>
      <c r="AB44" s="99" t="s">
        <v>3064</v>
      </c>
      <c r="AC44" s="99" t="s">
        <v>3064</v>
      </c>
      <c r="AD44" s="99" t="s">
        <v>3064</v>
      </c>
      <c r="AE44" s="99" t="s">
        <v>3064</v>
      </c>
      <c r="AF44" s="99" t="s">
        <v>3064</v>
      </c>
      <c r="AG44" s="99" t="s">
        <v>3064</v>
      </c>
      <c r="AH44" s="99" t="s">
        <v>3064</v>
      </c>
      <c r="AI44" s="99" t="s">
        <v>3064</v>
      </c>
      <c r="AJ44" s="99" t="s">
        <v>3064</v>
      </c>
      <c r="AK44" s="99" t="s">
        <v>3064</v>
      </c>
      <c r="AL44" s="99" t="s">
        <v>3064</v>
      </c>
      <c r="AM44" s="99" t="s">
        <v>3064</v>
      </c>
      <c r="AN44" s="99" t="s">
        <v>3064</v>
      </c>
      <c r="AO44" s="99" t="s">
        <v>3064</v>
      </c>
      <c r="AP44" s="99" t="s">
        <v>3064</v>
      </c>
      <c r="AQ44" s="99" t="s">
        <v>3064</v>
      </c>
      <c r="AR44" s="96">
        <v>57984</v>
      </c>
      <c r="AS44" s="99" t="s">
        <v>3064</v>
      </c>
      <c r="AT44" s="99" t="s">
        <v>3064</v>
      </c>
      <c r="AU44" s="99" t="s">
        <v>3064</v>
      </c>
      <c r="AV44" s="99" t="s">
        <v>3064</v>
      </c>
      <c r="AW44" s="96">
        <v>57984</v>
      </c>
      <c r="AX44" s="99" t="s">
        <v>3064</v>
      </c>
      <c r="AY44" s="99" t="s">
        <v>3064</v>
      </c>
      <c r="AZ44" s="99" t="s">
        <v>3064</v>
      </c>
      <c r="BA44" s="99" t="s">
        <v>3064</v>
      </c>
      <c r="BB44" s="99" t="s">
        <v>3064</v>
      </c>
      <c r="BC44" s="99" t="s">
        <v>3064</v>
      </c>
      <c r="BD44" s="99" t="s">
        <v>3064</v>
      </c>
      <c r="BE44" s="99" t="s">
        <v>3064</v>
      </c>
      <c r="BF44" s="99" t="s">
        <v>3064</v>
      </c>
      <c r="BG44" s="99" t="s">
        <v>3064</v>
      </c>
      <c r="BH44" s="99" t="s">
        <v>3064</v>
      </c>
      <c r="BI44" s="102" t="s">
        <v>3250</v>
      </c>
      <c r="BJ44" s="102" t="s">
        <v>3250</v>
      </c>
      <c r="BK44" s="102" t="s">
        <v>3250</v>
      </c>
      <c r="BL44" s="102" t="s">
        <v>3250</v>
      </c>
      <c r="BM44" s="102" t="s">
        <v>3250</v>
      </c>
      <c r="BN44" s="102" t="s">
        <v>3250</v>
      </c>
      <c r="BO44" s="102" t="s">
        <v>3250</v>
      </c>
      <c r="BP44" s="102" t="s">
        <v>3250</v>
      </c>
      <c r="BQ44" s="102" t="s">
        <v>3250</v>
      </c>
      <c r="BR44" s="102" t="s">
        <v>3250</v>
      </c>
      <c r="BS44" s="102" t="s">
        <v>3250</v>
      </c>
      <c r="BT44" s="99" t="s">
        <v>3064</v>
      </c>
      <c r="BU44" s="99" t="s">
        <v>3064</v>
      </c>
      <c r="BV44" s="99" t="s">
        <v>3064</v>
      </c>
      <c r="BW44" s="99" t="s">
        <v>3064</v>
      </c>
      <c r="BX44" s="99" t="s">
        <v>3064</v>
      </c>
      <c r="BY44" s="99" t="s">
        <v>3064</v>
      </c>
      <c r="BZ44" s="99" t="s">
        <v>3064</v>
      </c>
      <c r="CA44" s="99" t="s">
        <v>3064</v>
      </c>
      <c r="CB44" s="99" t="s">
        <v>3064</v>
      </c>
      <c r="CC44" s="99" t="s">
        <v>3064</v>
      </c>
      <c r="CD44" s="99" t="s">
        <v>3064</v>
      </c>
      <c r="CE44" s="99" t="s">
        <v>3064</v>
      </c>
      <c r="CF44" s="99" t="s">
        <v>3064</v>
      </c>
      <c r="CG44" s="99" t="s">
        <v>3064</v>
      </c>
      <c r="CH44" s="102" t="s">
        <v>3250</v>
      </c>
      <c r="CI44" s="99" t="s">
        <v>3064</v>
      </c>
      <c r="CJ44" s="99" t="s">
        <v>3064</v>
      </c>
      <c r="CK44" s="99" t="s">
        <v>3064</v>
      </c>
      <c r="CL44" s="99" t="s">
        <v>3064</v>
      </c>
      <c r="CM44" s="99" t="s">
        <v>3064</v>
      </c>
      <c r="CN44" s="99" t="s">
        <v>3064</v>
      </c>
      <c r="CO44" s="99" t="s">
        <v>3064</v>
      </c>
      <c r="CP44" s="99" t="s">
        <v>3064</v>
      </c>
      <c r="CQ44" s="99" t="s">
        <v>3064</v>
      </c>
      <c r="CR44" s="99" t="s">
        <v>3064</v>
      </c>
      <c r="CS44" s="99" t="s">
        <v>3064</v>
      </c>
      <c r="CT44" s="102" t="s">
        <v>3250</v>
      </c>
      <c r="CU44" s="106" t="s">
        <v>3250</v>
      </c>
    </row>
    <row r="45" s="38" customFormat="1" ht="15.4" customHeight="1" spans="1:99">
      <c r="A45" s="97" t="s">
        <v>3309</v>
      </c>
      <c r="B45" s="98" t="s">
        <v>3064</v>
      </c>
      <c r="C45" s="98" t="s">
        <v>3064</v>
      </c>
      <c r="D45" s="98" t="s">
        <v>3310</v>
      </c>
      <c r="E45" s="96">
        <v>9723492.56</v>
      </c>
      <c r="F45" s="99" t="s">
        <v>3064</v>
      </c>
      <c r="G45" s="99" t="s">
        <v>3064</v>
      </c>
      <c r="H45" s="99" t="s">
        <v>3064</v>
      </c>
      <c r="I45" s="99" t="s">
        <v>3064</v>
      </c>
      <c r="J45" s="99" t="s">
        <v>3064</v>
      </c>
      <c r="K45" s="99" t="s">
        <v>3064</v>
      </c>
      <c r="L45" s="99" t="s">
        <v>3064</v>
      </c>
      <c r="M45" s="99" t="s">
        <v>3064</v>
      </c>
      <c r="N45" s="99" t="s">
        <v>3064</v>
      </c>
      <c r="O45" s="99" t="s">
        <v>3064</v>
      </c>
      <c r="P45" s="99" t="s">
        <v>3064</v>
      </c>
      <c r="Q45" s="99" t="s">
        <v>3064</v>
      </c>
      <c r="R45" s="99" t="s">
        <v>3064</v>
      </c>
      <c r="S45" s="99" t="s">
        <v>3064</v>
      </c>
      <c r="T45" s="99" t="s">
        <v>3064</v>
      </c>
      <c r="U45" s="99" t="s">
        <v>3064</v>
      </c>
      <c r="V45" s="99" t="s">
        <v>3064</v>
      </c>
      <c r="W45" s="99" t="s">
        <v>3064</v>
      </c>
      <c r="X45" s="99" t="s">
        <v>3064</v>
      </c>
      <c r="Y45" s="99" t="s">
        <v>3064</v>
      </c>
      <c r="Z45" s="99" t="s">
        <v>3064</v>
      </c>
      <c r="AA45" s="99" t="s">
        <v>3064</v>
      </c>
      <c r="AB45" s="99" t="s">
        <v>3064</v>
      </c>
      <c r="AC45" s="99" t="s">
        <v>3064</v>
      </c>
      <c r="AD45" s="99" t="s">
        <v>3064</v>
      </c>
      <c r="AE45" s="99" t="s">
        <v>3064</v>
      </c>
      <c r="AF45" s="99" t="s">
        <v>3064</v>
      </c>
      <c r="AG45" s="99" t="s">
        <v>3064</v>
      </c>
      <c r="AH45" s="99" t="s">
        <v>3064</v>
      </c>
      <c r="AI45" s="99" t="s">
        <v>3064</v>
      </c>
      <c r="AJ45" s="99" t="s">
        <v>3064</v>
      </c>
      <c r="AK45" s="99" t="s">
        <v>3064</v>
      </c>
      <c r="AL45" s="99" t="s">
        <v>3064</v>
      </c>
      <c r="AM45" s="99" t="s">
        <v>3064</v>
      </c>
      <c r="AN45" s="99" t="s">
        <v>3064</v>
      </c>
      <c r="AO45" s="99" t="s">
        <v>3064</v>
      </c>
      <c r="AP45" s="99" t="s">
        <v>3064</v>
      </c>
      <c r="AQ45" s="99" t="s">
        <v>3064</v>
      </c>
      <c r="AR45" s="96">
        <v>9723492.56</v>
      </c>
      <c r="AS45" s="96">
        <v>89050.8</v>
      </c>
      <c r="AT45" s="96">
        <v>9634441.76</v>
      </c>
      <c r="AU45" s="99" t="s">
        <v>3064</v>
      </c>
      <c r="AV45" s="99" t="s">
        <v>3064</v>
      </c>
      <c r="AW45" s="99" t="s">
        <v>3064</v>
      </c>
      <c r="AX45" s="99" t="s">
        <v>3064</v>
      </c>
      <c r="AY45" s="99" t="s">
        <v>3064</v>
      </c>
      <c r="AZ45" s="99" t="s">
        <v>3064</v>
      </c>
      <c r="BA45" s="99" t="s">
        <v>3064</v>
      </c>
      <c r="BB45" s="99" t="s">
        <v>3064</v>
      </c>
      <c r="BC45" s="99" t="s">
        <v>3064</v>
      </c>
      <c r="BD45" s="99" t="s">
        <v>3064</v>
      </c>
      <c r="BE45" s="99" t="s">
        <v>3064</v>
      </c>
      <c r="BF45" s="99" t="s">
        <v>3064</v>
      </c>
      <c r="BG45" s="99" t="s">
        <v>3064</v>
      </c>
      <c r="BH45" s="99" t="s">
        <v>3064</v>
      </c>
      <c r="BI45" s="102" t="s">
        <v>3250</v>
      </c>
      <c r="BJ45" s="102" t="s">
        <v>3250</v>
      </c>
      <c r="BK45" s="102" t="s">
        <v>3250</v>
      </c>
      <c r="BL45" s="102" t="s">
        <v>3250</v>
      </c>
      <c r="BM45" s="102" t="s">
        <v>3250</v>
      </c>
      <c r="BN45" s="102" t="s">
        <v>3250</v>
      </c>
      <c r="BO45" s="102" t="s">
        <v>3250</v>
      </c>
      <c r="BP45" s="102" t="s">
        <v>3250</v>
      </c>
      <c r="BQ45" s="102" t="s">
        <v>3250</v>
      </c>
      <c r="BR45" s="102" t="s">
        <v>3250</v>
      </c>
      <c r="BS45" s="102" t="s">
        <v>3250</v>
      </c>
      <c r="BT45" s="99" t="s">
        <v>3064</v>
      </c>
      <c r="BU45" s="99" t="s">
        <v>3064</v>
      </c>
      <c r="BV45" s="99" t="s">
        <v>3064</v>
      </c>
      <c r="BW45" s="99" t="s">
        <v>3064</v>
      </c>
      <c r="BX45" s="99" t="s">
        <v>3064</v>
      </c>
      <c r="BY45" s="99" t="s">
        <v>3064</v>
      </c>
      <c r="BZ45" s="99" t="s">
        <v>3064</v>
      </c>
      <c r="CA45" s="99" t="s">
        <v>3064</v>
      </c>
      <c r="CB45" s="99" t="s">
        <v>3064</v>
      </c>
      <c r="CC45" s="99" t="s">
        <v>3064</v>
      </c>
      <c r="CD45" s="99" t="s">
        <v>3064</v>
      </c>
      <c r="CE45" s="99" t="s">
        <v>3064</v>
      </c>
      <c r="CF45" s="99" t="s">
        <v>3064</v>
      </c>
      <c r="CG45" s="99" t="s">
        <v>3064</v>
      </c>
      <c r="CH45" s="102" t="s">
        <v>3250</v>
      </c>
      <c r="CI45" s="99" t="s">
        <v>3064</v>
      </c>
      <c r="CJ45" s="99" t="s">
        <v>3064</v>
      </c>
      <c r="CK45" s="99" t="s">
        <v>3064</v>
      </c>
      <c r="CL45" s="99" t="s">
        <v>3064</v>
      </c>
      <c r="CM45" s="99" t="s">
        <v>3064</v>
      </c>
      <c r="CN45" s="99" t="s">
        <v>3064</v>
      </c>
      <c r="CO45" s="99" t="s">
        <v>3064</v>
      </c>
      <c r="CP45" s="99" t="s">
        <v>3064</v>
      </c>
      <c r="CQ45" s="99" t="s">
        <v>3064</v>
      </c>
      <c r="CR45" s="99" t="s">
        <v>3064</v>
      </c>
      <c r="CS45" s="99" t="s">
        <v>3064</v>
      </c>
      <c r="CT45" s="102" t="s">
        <v>3250</v>
      </c>
      <c r="CU45" s="106" t="s">
        <v>3250</v>
      </c>
    </row>
    <row r="46" s="38" customFormat="1" ht="15.4" customHeight="1" spans="1:99">
      <c r="A46" s="97" t="s">
        <v>3311</v>
      </c>
      <c r="B46" s="98" t="s">
        <v>3064</v>
      </c>
      <c r="C46" s="98" t="s">
        <v>3064</v>
      </c>
      <c r="D46" s="98" t="s">
        <v>3312</v>
      </c>
      <c r="E46" s="96">
        <v>8301300.05</v>
      </c>
      <c r="F46" s="99" t="s">
        <v>3064</v>
      </c>
      <c r="G46" s="99" t="s">
        <v>3064</v>
      </c>
      <c r="H46" s="99" t="s">
        <v>3064</v>
      </c>
      <c r="I46" s="99" t="s">
        <v>3064</v>
      </c>
      <c r="J46" s="99" t="s">
        <v>3064</v>
      </c>
      <c r="K46" s="99" t="s">
        <v>3064</v>
      </c>
      <c r="L46" s="99" t="s">
        <v>3064</v>
      </c>
      <c r="M46" s="99" t="s">
        <v>3064</v>
      </c>
      <c r="N46" s="99" t="s">
        <v>3064</v>
      </c>
      <c r="O46" s="99" t="s">
        <v>3064</v>
      </c>
      <c r="P46" s="99" t="s">
        <v>3064</v>
      </c>
      <c r="Q46" s="99" t="s">
        <v>3064</v>
      </c>
      <c r="R46" s="99" t="s">
        <v>3064</v>
      </c>
      <c r="S46" s="99" t="s">
        <v>3064</v>
      </c>
      <c r="T46" s="99" t="s">
        <v>3064</v>
      </c>
      <c r="U46" s="99" t="s">
        <v>3064</v>
      </c>
      <c r="V46" s="99" t="s">
        <v>3064</v>
      </c>
      <c r="W46" s="99" t="s">
        <v>3064</v>
      </c>
      <c r="X46" s="99" t="s">
        <v>3064</v>
      </c>
      <c r="Y46" s="99" t="s">
        <v>3064</v>
      </c>
      <c r="Z46" s="99" t="s">
        <v>3064</v>
      </c>
      <c r="AA46" s="99" t="s">
        <v>3064</v>
      </c>
      <c r="AB46" s="99" t="s">
        <v>3064</v>
      </c>
      <c r="AC46" s="99" t="s">
        <v>3064</v>
      </c>
      <c r="AD46" s="99" t="s">
        <v>3064</v>
      </c>
      <c r="AE46" s="99" t="s">
        <v>3064</v>
      </c>
      <c r="AF46" s="99" t="s">
        <v>3064</v>
      </c>
      <c r="AG46" s="99" t="s">
        <v>3064</v>
      </c>
      <c r="AH46" s="99" t="s">
        <v>3064</v>
      </c>
      <c r="AI46" s="99" t="s">
        <v>3064</v>
      </c>
      <c r="AJ46" s="99" t="s">
        <v>3064</v>
      </c>
      <c r="AK46" s="99" t="s">
        <v>3064</v>
      </c>
      <c r="AL46" s="99" t="s">
        <v>3064</v>
      </c>
      <c r="AM46" s="99" t="s">
        <v>3064</v>
      </c>
      <c r="AN46" s="99" t="s">
        <v>3064</v>
      </c>
      <c r="AO46" s="99" t="s">
        <v>3064</v>
      </c>
      <c r="AP46" s="99" t="s">
        <v>3064</v>
      </c>
      <c r="AQ46" s="99" t="s">
        <v>3064</v>
      </c>
      <c r="AR46" s="96">
        <v>8301300.05</v>
      </c>
      <c r="AS46" s="96">
        <v>89050.8</v>
      </c>
      <c r="AT46" s="96">
        <v>8212249.25</v>
      </c>
      <c r="AU46" s="99" t="s">
        <v>3064</v>
      </c>
      <c r="AV46" s="99" t="s">
        <v>3064</v>
      </c>
      <c r="AW46" s="99" t="s">
        <v>3064</v>
      </c>
      <c r="AX46" s="99" t="s">
        <v>3064</v>
      </c>
      <c r="AY46" s="99" t="s">
        <v>3064</v>
      </c>
      <c r="AZ46" s="99" t="s">
        <v>3064</v>
      </c>
      <c r="BA46" s="99" t="s">
        <v>3064</v>
      </c>
      <c r="BB46" s="99" t="s">
        <v>3064</v>
      </c>
      <c r="BC46" s="99" t="s">
        <v>3064</v>
      </c>
      <c r="BD46" s="99" t="s">
        <v>3064</v>
      </c>
      <c r="BE46" s="99" t="s">
        <v>3064</v>
      </c>
      <c r="BF46" s="99" t="s">
        <v>3064</v>
      </c>
      <c r="BG46" s="99" t="s">
        <v>3064</v>
      </c>
      <c r="BH46" s="99" t="s">
        <v>3064</v>
      </c>
      <c r="BI46" s="102" t="s">
        <v>3250</v>
      </c>
      <c r="BJ46" s="102" t="s">
        <v>3250</v>
      </c>
      <c r="BK46" s="102" t="s">
        <v>3250</v>
      </c>
      <c r="BL46" s="102" t="s">
        <v>3250</v>
      </c>
      <c r="BM46" s="102" t="s">
        <v>3250</v>
      </c>
      <c r="BN46" s="102" t="s">
        <v>3250</v>
      </c>
      <c r="BO46" s="102" t="s">
        <v>3250</v>
      </c>
      <c r="BP46" s="102" t="s">
        <v>3250</v>
      </c>
      <c r="BQ46" s="102" t="s">
        <v>3250</v>
      </c>
      <c r="BR46" s="102" t="s">
        <v>3250</v>
      </c>
      <c r="BS46" s="102" t="s">
        <v>3250</v>
      </c>
      <c r="BT46" s="99" t="s">
        <v>3064</v>
      </c>
      <c r="BU46" s="99" t="s">
        <v>3064</v>
      </c>
      <c r="BV46" s="99" t="s">
        <v>3064</v>
      </c>
      <c r="BW46" s="99" t="s">
        <v>3064</v>
      </c>
      <c r="BX46" s="99" t="s">
        <v>3064</v>
      </c>
      <c r="BY46" s="99" t="s">
        <v>3064</v>
      </c>
      <c r="BZ46" s="99" t="s">
        <v>3064</v>
      </c>
      <c r="CA46" s="99" t="s">
        <v>3064</v>
      </c>
      <c r="CB46" s="99" t="s">
        <v>3064</v>
      </c>
      <c r="CC46" s="99" t="s">
        <v>3064</v>
      </c>
      <c r="CD46" s="99" t="s">
        <v>3064</v>
      </c>
      <c r="CE46" s="99" t="s">
        <v>3064</v>
      </c>
      <c r="CF46" s="99" t="s">
        <v>3064</v>
      </c>
      <c r="CG46" s="99" t="s">
        <v>3064</v>
      </c>
      <c r="CH46" s="102" t="s">
        <v>3250</v>
      </c>
      <c r="CI46" s="99" t="s">
        <v>3064</v>
      </c>
      <c r="CJ46" s="99" t="s">
        <v>3064</v>
      </c>
      <c r="CK46" s="99" t="s">
        <v>3064</v>
      </c>
      <c r="CL46" s="99" t="s">
        <v>3064</v>
      </c>
      <c r="CM46" s="99" t="s">
        <v>3064</v>
      </c>
      <c r="CN46" s="99" t="s">
        <v>3064</v>
      </c>
      <c r="CO46" s="99" t="s">
        <v>3064</v>
      </c>
      <c r="CP46" s="99" t="s">
        <v>3064</v>
      </c>
      <c r="CQ46" s="99" t="s">
        <v>3064</v>
      </c>
      <c r="CR46" s="99" t="s">
        <v>3064</v>
      </c>
      <c r="CS46" s="99" t="s">
        <v>3064</v>
      </c>
      <c r="CT46" s="102" t="s">
        <v>3250</v>
      </c>
      <c r="CU46" s="106" t="s">
        <v>3250</v>
      </c>
    </row>
    <row r="47" s="38" customFormat="1" ht="15.4" customHeight="1" spans="1:99">
      <c r="A47" s="97" t="s">
        <v>3313</v>
      </c>
      <c r="B47" s="98" t="s">
        <v>3064</v>
      </c>
      <c r="C47" s="98" t="s">
        <v>3064</v>
      </c>
      <c r="D47" s="98" t="s">
        <v>3314</v>
      </c>
      <c r="E47" s="96">
        <v>1422192.51</v>
      </c>
      <c r="F47" s="99" t="s">
        <v>3064</v>
      </c>
      <c r="G47" s="99" t="s">
        <v>3064</v>
      </c>
      <c r="H47" s="99" t="s">
        <v>3064</v>
      </c>
      <c r="I47" s="99" t="s">
        <v>3064</v>
      </c>
      <c r="J47" s="99" t="s">
        <v>3064</v>
      </c>
      <c r="K47" s="99" t="s">
        <v>3064</v>
      </c>
      <c r="L47" s="99" t="s">
        <v>3064</v>
      </c>
      <c r="M47" s="99" t="s">
        <v>3064</v>
      </c>
      <c r="N47" s="99" t="s">
        <v>3064</v>
      </c>
      <c r="O47" s="99" t="s">
        <v>3064</v>
      </c>
      <c r="P47" s="99" t="s">
        <v>3064</v>
      </c>
      <c r="Q47" s="99" t="s">
        <v>3064</v>
      </c>
      <c r="R47" s="99" t="s">
        <v>3064</v>
      </c>
      <c r="S47" s="99" t="s">
        <v>3064</v>
      </c>
      <c r="T47" s="99" t="s">
        <v>3064</v>
      </c>
      <c r="U47" s="99" t="s">
        <v>3064</v>
      </c>
      <c r="V47" s="99" t="s">
        <v>3064</v>
      </c>
      <c r="W47" s="99" t="s">
        <v>3064</v>
      </c>
      <c r="X47" s="99" t="s">
        <v>3064</v>
      </c>
      <c r="Y47" s="99" t="s">
        <v>3064</v>
      </c>
      <c r="Z47" s="99" t="s">
        <v>3064</v>
      </c>
      <c r="AA47" s="99" t="s">
        <v>3064</v>
      </c>
      <c r="AB47" s="99" t="s">
        <v>3064</v>
      </c>
      <c r="AC47" s="99" t="s">
        <v>3064</v>
      </c>
      <c r="AD47" s="99" t="s">
        <v>3064</v>
      </c>
      <c r="AE47" s="99" t="s">
        <v>3064</v>
      </c>
      <c r="AF47" s="99" t="s">
        <v>3064</v>
      </c>
      <c r="AG47" s="99" t="s">
        <v>3064</v>
      </c>
      <c r="AH47" s="99" t="s">
        <v>3064</v>
      </c>
      <c r="AI47" s="99" t="s">
        <v>3064</v>
      </c>
      <c r="AJ47" s="99" t="s">
        <v>3064</v>
      </c>
      <c r="AK47" s="99" t="s">
        <v>3064</v>
      </c>
      <c r="AL47" s="99" t="s">
        <v>3064</v>
      </c>
      <c r="AM47" s="99" t="s">
        <v>3064</v>
      </c>
      <c r="AN47" s="99" t="s">
        <v>3064</v>
      </c>
      <c r="AO47" s="99" t="s">
        <v>3064</v>
      </c>
      <c r="AP47" s="99" t="s">
        <v>3064</v>
      </c>
      <c r="AQ47" s="99" t="s">
        <v>3064</v>
      </c>
      <c r="AR47" s="96">
        <v>1422192.51</v>
      </c>
      <c r="AS47" s="99" t="s">
        <v>3064</v>
      </c>
      <c r="AT47" s="96">
        <v>1422192.51</v>
      </c>
      <c r="AU47" s="99" t="s">
        <v>3064</v>
      </c>
      <c r="AV47" s="99" t="s">
        <v>3064</v>
      </c>
      <c r="AW47" s="99" t="s">
        <v>3064</v>
      </c>
      <c r="AX47" s="99" t="s">
        <v>3064</v>
      </c>
      <c r="AY47" s="99" t="s">
        <v>3064</v>
      </c>
      <c r="AZ47" s="99" t="s">
        <v>3064</v>
      </c>
      <c r="BA47" s="99" t="s">
        <v>3064</v>
      </c>
      <c r="BB47" s="99" t="s">
        <v>3064</v>
      </c>
      <c r="BC47" s="99" t="s">
        <v>3064</v>
      </c>
      <c r="BD47" s="99" t="s">
        <v>3064</v>
      </c>
      <c r="BE47" s="99" t="s">
        <v>3064</v>
      </c>
      <c r="BF47" s="99" t="s">
        <v>3064</v>
      </c>
      <c r="BG47" s="99" t="s">
        <v>3064</v>
      </c>
      <c r="BH47" s="99" t="s">
        <v>3064</v>
      </c>
      <c r="BI47" s="102" t="s">
        <v>3250</v>
      </c>
      <c r="BJ47" s="102" t="s">
        <v>3250</v>
      </c>
      <c r="BK47" s="102" t="s">
        <v>3250</v>
      </c>
      <c r="BL47" s="102" t="s">
        <v>3250</v>
      </c>
      <c r="BM47" s="102" t="s">
        <v>3250</v>
      </c>
      <c r="BN47" s="102" t="s">
        <v>3250</v>
      </c>
      <c r="BO47" s="102" t="s">
        <v>3250</v>
      </c>
      <c r="BP47" s="102" t="s">
        <v>3250</v>
      </c>
      <c r="BQ47" s="102" t="s">
        <v>3250</v>
      </c>
      <c r="BR47" s="102" t="s">
        <v>3250</v>
      </c>
      <c r="BS47" s="102" t="s">
        <v>3250</v>
      </c>
      <c r="BT47" s="99" t="s">
        <v>3064</v>
      </c>
      <c r="BU47" s="99" t="s">
        <v>3064</v>
      </c>
      <c r="BV47" s="99" t="s">
        <v>3064</v>
      </c>
      <c r="BW47" s="99" t="s">
        <v>3064</v>
      </c>
      <c r="BX47" s="99" t="s">
        <v>3064</v>
      </c>
      <c r="BY47" s="99" t="s">
        <v>3064</v>
      </c>
      <c r="BZ47" s="99" t="s">
        <v>3064</v>
      </c>
      <c r="CA47" s="99" t="s">
        <v>3064</v>
      </c>
      <c r="CB47" s="99" t="s">
        <v>3064</v>
      </c>
      <c r="CC47" s="99" t="s">
        <v>3064</v>
      </c>
      <c r="CD47" s="99" t="s">
        <v>3064</v>
      </c>
      <c r="CE47" s="99" t="s">
        <v>3064</v>
      </c>
      <c r="CF47" s="99" t="s">
        <v>3064</v>
      </c>
      <c r="CG47" s="99" t="s">
        <v>3064</v>
      </c>
      <c r="CH47" s="102" t="s">
        <v>3250</v>
      </c>
      <c r="CI47" s="99" t="s">
        <v>3064</v>
      </c>
      <c r="CJ47" s="99" t="s">
        <v>3064</v>
      </c>
      <c r="CK47" s="99" t="s">
        <v>3064</v>
      </c>
      <c r="CL47" s="99" t="s">
        <v>3064</v>
      </c>
      <c r="CM47" s="99" t="s">
        <v>3064</v>
      </c>
      <c r="CN47" s="99" t="s">
        <v>3064</v>
      </c>
      <c r="CO47" s="99" t="s">
        <v>3064</v>
      </c>
      <c r="CP47" s="99" t="s">
        <v>3064</v>
      </c>
      <c r="CQ47" s="99" t="s">
        <v>3064</v>
      </c>
      <c r="CR47" s="99" t="s">
        <v>3064</v>
      </c>
      <c r="CS47" s="99" t="s">
        <v>3064</v>
      </c>
      <c r="CT47" s="102" t="s">
        <v>3250</v>
      </c>
      <c r="CU47" s="106" t="s">
        <v>3250</v>
      </c>
    </row>
    <row r="48" s="38" customFormat="1" ht="15.4" customHeight="1" spans="1:99">
      <c r="A48" s="97" t="s">
        <v>3323</v>
      </c>
      <c r="B48" s="98" t="s">
        <v>3064</v>
      </c>
      <c r="C48" s="98" t="s">
        <v>3064</v>
      </c>
      <c r="D48" s="98" t="s">
        <v>553</v>
      </c>
      <c r="E48" s="96">
        <v>9558510.78</v>
      </c>
      <c r="F48" s="96">
        <v>3641806.34</v>
      </c>
      <c r="G48" s="96">
        <v>1488736.39</v>
      </c>
      <c r="H48" s="96">
        <v>1488503.81</v>
      </c>
      <c r="I48" s="96">
        <v>194088.3</v>
      </c>
      <c r="J48" s="96">
        <v>117969</v>
      </c>
      <c r="K48" s="96">
        <v>126551</v>
      </c>
      <c r="L48" s="96">
        <v>17505</v>
      </c>
      <c r="M48" s="96">
        <v>176652.84</v>
      </c>
      <c r="N48" s="99" t="s">
        <v>3064</v>
      </c>
      <c r="O48" s="96">
        <v>31800</v>
      </c>
      <c r="P48" s="96">
        <v>462621.84</v>
      </c>
      <c r="Q48" s="96">
        <v>110795.2</v>
      </c>
      <c r="R48" s="96">
        <v>71400</v>
      </c>
      <c r="S48" s="99" t="s">
        <v>3064</v>
      </c>
      <c r="T48" s="96">
        <v>200</v>
      </c>
      <c r="U48" s="96">
        <v>7685</v>
      </c>
      <c r="V48" s="96">
        <v>65037.17</v>
      </c>
      <c r="W48" s="96">
        <v>7720</v>
      </c>
      <c r="X48" s="99" t="s">
        <v>3064</v>
      </c>
      <c r="Y48" s="99" t="s">
        <v>3064</v>
      </c>
      <c r="Z48" s="96">
        <v>20278.5</v>
      </c>
      <c r="AA48" s="99" t="s">
        <v>3064</v>
      </c>
      <c r="AB48" s="99" t="s">
        <v>3064</v>
      </c>
      <c r="AC48" s="99" t="s">
        <v>3064</v>
      </c>
      <c r="AD48" s="99" t="s">
        <v>3064</v>
      </c>
      <c r="AE48" s="96">
        <v>5375</v>
      </c>
      <c r="AF48" s="99" t="s">
        <v>3064</v>
      </c>
      <c r="AG48" s="96">
        <v>87798.97</v>
      </c>
      <c r="AH48" s="99" t="s">
        <v>3064</v>
      </c>
      <c r="AI48" s="99" t="s">
        <v>3064</v>
      </c>
      <c r="AJ48" s="99" t="s">
        <v>3064</v>
      </c>
      <c r="AK48" s="99" t="s">
        <v>3064</v>
      </c>
      <c r="AL48" s="99" t="s">
        <v>3064</v>
      </c>
      <c r="AM48" s="99" t="s">
        <v>3064</v>
      </c>
      <c r="AN48" s="96">
        <v>48532</v>
      </c>
      <c r="AO48" s="99" t="s">
        <v>3064</v>
      </c>
      <c r="AP48" s="99" t="s">
        <v>3064</v>
      </c>
      <c r="AQ48" s="96">
        <v>37800</v>
      </c>
      <c r="AR48" s="96">
        <v>5454082.6</v>
      </c>
      <c r="AS48" s="99" t="s">
        <v>3064</v>
      </c>
      <c r="AT48" s="99" t="s">
        <v>3064</v>
      </c>
      <c r="AU48" s="99" t="s">
        <v>3064</v>
      </c>
      <c r="AV48" s="96">
        <v>116870</v>
      </c>
      <c r="AW48" s="96">
        <v>50419.75</v>
      </c>
      <c r="AX48" s="99" t="s">
        <v>3064</v>
      </c>
      <c r="AY48" s="96">
        <v>5254932.85</v>
      </c>
      <c r="AZ48" s="99" t="s">
        <v>3064</v>
      </c>
      <c r="BA48" s="99" t="s">
        <v>3064</v>
      </c>
      <c r="BB48" s="99" t="s">
        <v>3064</v>
      </c>
      <c r="BC48" s="99" t="s">
        <v>3064</v>
      </c>
      <c r="BD48" s="99" t="s">
        <v>3064</v>
      </c>
      <c r="BE48" s="99" t="s">
        <v>3064</v>
      </c>
      <c r="BF48" s="96">
        <v>31500</v>
      </c>
      <c r="BG48" s="99" t="s">
        <v>3064</v>
      </c>
      <c r="BH48" s="96">
        <v>360</v>
      </c>
      <c r="BI48" s="102" t="s">
        <v>3250</v>
      </c>
      <c r="BJ48" s="102" t="s">
        <v>3250</v>
      </c>
      <c r="BK48" s="102" t="s">
        <v>3250</v>
      </c>
      <c r="BL48" s="102" t="s">
        <v>3250</v>
      </c>
      <c r="BM48" s="102" t="s">
        <v>3250</v>
      </c>
      <c r="BN48" s="102" t="s">
        <v>3250</v>
      </c>
      <c r="BO48" s="102" t="s">
        <v>3250</v>
      </c>
      <c r="BP48" s="102" t="s">
        <v>3250</v>
      </c>
      <c r="BQ48" s="102" t="s">
        <v>3250</v>
      </c>
      <c r="BR48" s="102" t="s">
        <v>3250</v>
      </c>
      <c r="BS48" s="102" t="s">
        <v>3250</v>
      </c>
      <c r="BT48" s="99" t="s">
        <v>3064</v>
      </c>
      <c r="BU48" s="99" t="s">
        <v>3064</v>
      </c>
      <c r="BV48" s="99" t="s">
        <v>3064</v>
      </c>
      <c r="BW48" s="99" t="s">
        <v>3064</v>
      </c>
      <c r="BX48" s="99" t="s">
        <v>3064</v>
      </c>
      <c r="BY48" s="99" t="s">
        <v>3064</v>
      </c>
      <c r="BZ48" s="99" t="s">
        <v>3064</v>
      </c>
      <c r="CA48" s="99" t="s">
        <v>3064</v>
      </c>
      <c r="CB48" s="99" t="s">
        <v>3064</v>
      </c>
      <c r="CC48" s="99" t="s">
        <v>3064</v>
      </c>
      <c r="CD48" s="99" t="s">
        <v>3064</v>
      </c>
      <c r="CE48" s="99" t="s">
        <v>3064</v>
      </c>
      <c r="CF48" s="99" t="s">
        <v>3064</v>
      </c>
      <c r="CG48" s="99" t="s">
        <v>3064</v>
      </c>
      <c r="CH48" s="102" t="s">
        <v>3250</v>
      </c>
      <c r="CI48" s="99" t="s">
        <v>3064</v>
      </c>
      <c r="CJ48" s="99" t="s">
        <v>3064</v>
      </c>
      <c r="CK48" s="99" t="s">
        <v>3064</v>
      </c>
      <c r="CL48" s="99" t="s">
        <v>3064</v>
      </c>
      <c r="CM48" s="99" t="s">
        <v>3064</v>
      </c>
      <c r="CN48" s="99" t="s">
        <v>3064</v>
      </c>
      <c r="CO48" s="99" t="s">
        <v>3064</v>
      </c>
      <c r="CP48" s="99" t="s">
        <v>3064</v>
      </c>
      <c r="CQ48" s="99" t="s">
        <v>3064</v>
      </c>
      <c r="CR48" s="99" t="s">
        <v>3064</v>
      </c>
      <c r="CS48" s="99" t="s">
        <v>3064</v>
      </c>
      <c r="CT48" s="102" t="s">
        <v>3250</v>
      </c>
      <c r="CU48" s="106" t="s">
        <v>3250</v>
      </c>
    </row>
    <row r="49" s="38" customFormat="1" ht="15.4" customHeight="1" spans="1:99">
      <c r="A49" s="97" t="s">
        <v>3324</v>
      </c>
      <c r="B49" s="98" t="s">
        <v>3064</v>
      </c>
      <c r="C49" s="98" t="s">
        <v>3064</v>
      </c>
      <c r="D49" s="98" t="s">
        <v>3325</v>
      </c>
      <c r="E49" s="96">
        <v>567008.71</v>
      </c>
      <c r="F49" s="96">
        <v>345231.76</v>
      </c>
      <c r="G49" s="96">
        <v>134575</v>
      </c>
      <c r="H49" s="96">
        <v>140277.76</v>
      </c>
      <c r="I49" s="96">
        <v>24410</v>
      </c>
      <c r="J49" s="96">
        <v>45969</v>
      </c>
      <c r="K49" s="99" t="s">
        <v>3064</v>
      </c>
      <c r="L49" s="99" t="s">
        <v>3064</v>
      </c>
      <c r="M49" s="99" t="s">
        <v>3064</v>
      </c>
      <c r="N49" s="99" t="s">
        <v>3064</v>
      </c>
      <c r="O49" s="99" t="s">
        <v>3064</v>
      </c>
      <c r="P49" s="96">
        <v>165357.2</v>
      </c>
      <c r="Q49" s="96">
        <v>28327.2</v>
      </c>
      <c r="R49" s="96">
        <v>2800</v>
      </c>
      <c r="S49" s="99" t="s">
        <v>3064</v>
      </c>
      <c r="T49" s="96">
        <v>70</v>
      </c>
      <c r="U49" s="96">
        <v>7245</v>
      </c>
      <c r="V49" s="96">
        <v>4000</v>
      </c>
      <c r="W49" s="96">
        <v>7000</v>
      </c>
      <c r="X49" s="99" t="s">
        <v>3064</v>
      </c>
      <c r="Y49" s="99" t="s">
        <v>3064</v>
      </c>
      <c r="Z49" s="96">
        <v>3025</v>
      </c>
      <c r="AA49" s="99" t="s">
        <v>3064</v>
      </c>
      <c r="AB49" s="99" t="s">
        <v>3064</v>
      </c>
      <c r="AC49" s="99" t="s">
        <v>3064</v>
      </c>
      <c r="AD49" s="99" t="s">
        <v>3064</v>
      </c>
      <c r="AE49" s="96">
        <v>5375</v>
      </c>
      <c r="AF49" s="99" t="s">
        <v>3064</v>
      </c>
      <c r="AG49" s="96">
        <v>69715</v>
      </c>
      <c r="AH49" s="99" t="s">
        <v>3064</v>
      </c>
      <c r="AI49" s="99" t="s">
        <v>3064</v>
      </c>
      <c r="AJ49" s="99" t="s">
        <v>3064</v>
      </c>
      <c r="AK49" s="99" t="s">
        <v>3064</v>
      </c>
      <c r="AL49" s="99" t="s">
        <v>3064</v>
      </c>
      <c r="AM49" s="99" t="s">
        <v>3064</v>
      </c>
      <c r="AN49" s="99" t="s">
        <v>3064</v>
      </c>
      <c r="AO49" s="99" t="s">
        <v>3064</v>
      </c>
      <c r="AP49" s="99" t="s">
        <v>3064</v>
      </c>
      <c r="AQ49" s="96">
        <v>37800</v>
      </c>
      <c r="AR49" s="96">
        <v>56419.75</v>
      </c>
      <c r="AS49" s="99" t="s">
        <v>3064</v>
      </c>
      <c r="AT49" s="99" t="s">
        <v>3064</v>
      </c>
      <c r="AU49" s="99" t="s">
        <v>3064</v>
      </c>
      <c r="AV49" s="99" t="s">
        <v>3064</v>
      </c>
      <c r="AW49" s="96">
        <v>50419.75</v>
      </c>
      <c r="AX49" s="99" t="s">
        <v>3064</v>
      </c>
      <c r="AY49" s="99" t="s">
        <v>3064</v>
      </c>
      <c r="AZ49" s="99" t="s">
        <v>3064</v>
      </c>
      <c r="BA49" s="99" t="s">
        <v>3064</v>
      </c>
      <c r="BB49" s="99" t="s">
        <v>3064</v>
      </c>
      <c r="BC49" s="99" t="s">
        <v>3064</v>
      </c>
      <c r="BD49" s="99" t="s">
        <v>3064</v>
      </c>
      <c r="BE49" s="99" t="s">
        <v>3064</v>
      </c>
      <c r="BF49" s="96">
        <v>6000</v>
      </c>
      <c r="BG49" s="99" t="s">
        <v>3064</v>
      </c>
      <c r="BH49" s="99" t="s">
        <v>3064</v>
      </c>
      <c r="BI49" s="102" t="s">
        <v>3250</v>
      </c>
      <c r="BJ49" s="102" t="s">
        <v>3250</v>
      </c>
      <c r="BK49" s="102" t="s">
        <v>3250</v>
      </c>
      <c r="BL49" s="102" t="s">
        <v>3250</v>
      </c>
      <c r="BM49" s="102" t="s">
        <v>3250</v>
      </c>
      <c r="BN49" s="102" t="s">
        <v>3250</v>
      </c>
      <c r="BO49" s="102" t="s">
        <v>3250</v>
      </c>
      <c r="BP49" s="102" t="s">
        <v>3250</v>
      </c>
      <c r="BQ49" s="102" t="s">
        <v>3250</v>
      </c>
      <c r="BR49" s="102" t="s">
        <v>3250</v>
      </c>
      <c r="BS49" s="102" t="s">
        <v>3250</v>
      </c>
      <c r="BT49" s="99" t="s">
        <v>3064</v>
      </c>
      <c r="BU49" s="99" t="s">
        <v>3064</v>
      </c>
      <c r="BV49" s="99" t="s">
        <v>3064</v>
      </c>
      <c r="BW49" s="99" t="s">
        <v>3064</v>
      </c>
      <c r="BX49" s="99" t="s">
        <v>3064</v>
      </c>
      <c r="BY49" s="99" t="s">
        <v>3064</v>
      </c>
      <c r="BZ49" s="99" t="s">
        <v>3064</v>
      </c>
      <c r="CA49" s="99" t="s">
        <v>3064</v>
      </c>
      <c r="CB49" s="99" t="s">
        <v>3064</v>
      </c>
      <c r="CC49" s="99" t="s">
        <v>3064</v>
      </c>
      <c r="CD49" s="99" t="s">
        <v>3064</v>
      </c>
      <c r="CE49" s="99" t="s">
        <v>3064</v>
      </c>
      <c r="CF49" s="99" t="s">
        <v>3064</v>
      </c>
      <c r="CG49" s="99" t="s">
        <v>3064</v>
      </c>
      <c r="CH49" s="102" t="s">
        <v>3250</v>
      </c>
      <c r="CI49" s="99" t="s">
        <v>3064</v>
      </c>
      <c r="CJ49" s="99" t="s">
        <v>3064</v>
      </c>
      <c r="CK49" s="99" t="s">
        <v>3064</v>
      </c>
      <c r="CL49" s="99" t="s">
        <v>3064</v>
      </c>
      <c r="CM49" s="99" t="s">
        <v>3064</v>
      </c>
      <c r="CN49" s="99" t="s">
        <v>3064</v>
      </c>
      <c r="CO49" s="99" t="s">
        <v>3064</v>
      </c>
      <c r="CP49" s="99" t="s">
        <v>3064</v>
      </c>
      <c r="CQ49" s="99" t="s">
        <v>3064</v>
      </c>
      <c r="CR49" s="99" t="s">
        <v>3064</v>
      </c>
      <c r="CS49" s="99" t="s">
        <v>3064</v>
      </c>
      <c r="CT49" s="102" t="s">
        <v>3250</v>
      </c>
      <c r="CU49" s="106" t="s">
        <v>3250</v>
      </c>
    </row>
    <row r="50" s="38" customFormat="1" ht="15.4" customHeight="1" spans="1:99">
      <c r="A50" s="97" t="s">
        <v>3326</v>
      </c>
      <c r="B50" s="98" t="s">
        <v>3064</v>
      </c>
      <c r="C50" s="98" t="s">
        <v>3064</v>
      </c>
      <c r="D50" s="98" t="s">
        <v>3255</v>
      </c>
      <c r="E50" s="96">
        <v>567008.71</v>
      </c>
      <c r="F50" s="96">
        <v>345231.76</v>
      </c>
      <c r="G50" s="96">
        <v>134575</v>
      </c>
      <c r="H50" s="96">
        <v>140277.76</v>
      </c>
      <c r="I50" s="96">
        <v>24410</v>
      </c>
      <c r="J50" s="96">
        <v>45969</v>
      </c>
      <c r="K50" s="99" t="s">
        <v>3064</v>
      </c>
      <c r="L50" s="99" t="s">
        <v>3064</v>
      </c>
      <c r="M50" s="99" t="s">
        <v>3064</v>
      </c>
      <c r="N50" s="99" t="s">
        <v>3064</v>
      </c>
      <c r="O50" s="99" t="s">
        <v>3064</v>
      </c>
      <c r="P50" s="96">
        <v>165357.2</v>
      </c>
      <c r="Q50" s="96">
        <v>28327.2</v>
      </c>
      <c r="R50" s="96">
        <v>2800</v>
      </c>
      <c r="S50" s="99" t="s">
        <v>3064</v>
      </c>
      <c r="T50" s="96">
        <v>70</v>
      </c>
      <c r="U50" s="96">
        <v>7245</v>
      </c>
      <c r="V50" s="96">
        <v>4000</v>
      </c>
      <c r="W50" s="96">
        <v>7000</v>
      </c>
      <c r="X50" s="99" t="s">
        <v>3064</v>
      </c>
      <c r="Y50" s="99" t="s">
        <v>3064</v>
      </c>
      <c r="Z50" s="96">
        <v>3025</v>
      </c>
      <c r="AA50" s="99" t="s">
        <v>3064</v>
      </c>
      <c r="AB50" s="99" t="s">
        <v>3064</v>
      </c>
      <c r="AC50" s="99" t="s">
        <v>3064</v>
      </c>
      <c r="AD50" s="99" t="s">
        <v>3064</v>
      </c>
      <c r="AE50" s="96">
        <v>5375</v>
      </c>
      <c r="AF50" s="99" t="s">
        <v>3064</v>
      </c>
      <c r="AG50" s="96">
        <v>69715</v>
      </c>
      <c r="AH50" s="99" t="s">
        <v>3064</v>
      </c>
      <c r="AI50" s="99" t="s">
        <v>3064</v>
      </c>
      <c r="AJ50" s="99" t="s">
        <v>3064</v>
      </c>
      <c r="AK50" s="99" t="s">
        <v>3064</v>
      </c>
      <c r="AL50" s="99" t="s">
        <v>3064</v>
      </c>
      <c r="AM50" s="99" t="s">
        <v>3064</v>
      </c>
      <c r="AN50" s="99" t="s">
        <v>3064</v>
      </c>
      <c r="AO50" s="99" t="s">
        <v>3064</v>
      </c>
      <c r="AP50" s="99" t="s">
        <v>3064</v>
      </c>
      <c r="AQ50" s="96">
        <v>37800</v>
      </c>
      <c r="AR50" s="96">
        <v>56419.75</v>
      </c>
      <c r="AS50" s="99" t="s">
        <v>3064</v>
      </c>
      <c r="AT50" s="99" t="s">
        <v>3064</v>
      </c>
      <c r="AU50" s="99" t="s">
        <v>3064</v>
      </c>
      <c r="AV50" s="99" t="s">
        <v>3064</v>
      </c>
      <c r="AW50" s="96">
        <v>50419.75</v>
      </c>
      <c r="AX50" s="99" t="s">
        <v>3064</v>
      </c>
      <c r="AY50" s="99" t="s">
        <v>3064</v>
      </c>
      <c r="AZ50" s="99" t="s">
        <v>3064</v>
      </c>
      <c r="BA50" s="99" t="s">
        <v>3064</v>
      </c>
      <c r="BB50" s="99" t="s">
        <v>3064</v>
      </c>
      <c r="BC50" s="99" t="s">
        <v>3064</v>
      </c>
      <c r="BD50" s="99" t="s">
        <v>3064</v>
      </c>
      <c r="BE50" s="99" t="s">
        <v>3064</v>
      </c>
      <c r="BF50" s="96">
        <v>6000</v>
      </c>
      <c r="BG50" s="99" t="s">
        <v>3064</v>
      </c>
      <c r="BH50" s="99" t="s">
        <v>3064</v>
      </c>
      <c r="BI50" s="102" t="s">
        <v>3250</v>
      </c>
      <c r="BJ50" s="102" t="s">
        <v>3250</v>
      </c>
      <c r="BK50" s="102" t="s">
        <v>3250</v>
      </c>
      <c r="BL50" s="102" t="s">
        <v>3250</v>
      </c>
      <c r="BM50" s="102" t="s">
        <v>3250</v>
      </c>
      <c r="BN50" s="102" t="s">
        <v>3250</v>
      </c>
      <c r="BO50" s="102" t="s">
        <v>3250</v>
      </c>
      <c r="BP50" s="102" t="s">
        <v>3250</v>
      </c>
      <c r="BQ50" s="102" t="s">
        <v>3250</v>
      </c>
      <c r="BR50" s="102" t="s">
        <v>3250</v>
      </c>
      <c r="BS50" s="102" t="s">
        <v>3250</v>
      </c>
      <c r="BT50" s="99" t="s">
        <v>3064</v>
      </c>
      <c r="BU50" s="99" t="s">
        <v>3064</v>
      </c>
      <c r="BV50" s="99" t="s">
        <v>3064</v>
      </c>
      <c r="BW50" s="99" t="s">
        <v>3064</v>
      </c>
      <c r="BX50" s="99" t="s">
        <v>3064</v>
      </c>
      <c r="BY50" s="99" t="s">
        <v>3064</v>
      </c>
      <c r="BZ50" s="99" t="s">
        <v>3064</v>
      </c>
      <c r="CA50" s="99" t="s">
        <v>3064</v>
      </c>
      <c r="CB50" s="99" t="s">
        <v>3064</v>
      </c>
      <c r="CC50" s="99" t="s">
        <v>3064</v>
      </c>
      <c r="CD50" s="99" t="s">
        <v>3064</v>
      </c>
      <c r="CE50" s="99" t="s">
        <v>3064</v>
      </c>
      <c r="CF50" s="99" t="s">
        <v>3064</v>
      </c>
      <c r="CG50" s="99" t="s">
        <v>3064</v>
      </c>
      <c r="CH50" s="102" t="s">
        <v>3250</v>
      </c>
      <c r="CI50" s="99" t="s">
        <v>3064</v>
      </c>
      <c r="CJ50" s="99" t="s">
        <v>3064</v>
      </c>
      <c r="CK50" s="99" t="s">
        <v>3064</v>
      </c>
      <c r="CL50" s="99" t="s">
        <v>3064</v>
      </c>
      <c r="CM50" s="99" t="s">
        <v>3064</v>
      </c>
      <c r="CN50" s="99" t="s">
        <v>3064</v>
      </c>
      <c r="CO50" s="99" t="s">
        <v>3064</v>
      </c>
      <c r="CP50" s="99" t="s">
        <v>3064</v>
      </c>
      <c r="CQ50" s="99" t="s">
        <v>3064</v>
      </c>
      <c r="CR50" s="99" t="s">
        <v>3064</v>
      </c>
      <c r="CS50" s="99" t="s">
        <v>3064</v>
      </c>
      <c r="CT50" s="102" t="s">
        <v>3250</v>
      </c>
      <c r="CU50" s="106" t="s">
        <v>3250</v>
      </c>
    </row>
    <row r="51" s="38" customFormat="1" ht="15.4" customHeight="1" spans="1:99">
      <c r="A51" s="97" t="s">
        <v>3327</v>
      </c>
      <c r="B51" s="98" t="s">
        <v>3064</v>
      </c>
      <c r="C51" s="98" t="s">
        <v>3064</v>
      </c>
      <c r="D51" s="98" t="s">
        <v>3328</v>
      </c>
      <c r="E51" s="96">
        <v>2345350.78</v>
      </c>
      <c r="F51" s="96">
        <v>2138745.78</v>
      </c>
      <c r="G51" s="96">
        <v>809544.39</v>
      </c>
      <c r="H51" s="96">
        <v>860355.25</v>
      </c>
      <c r="I51" s="96">
        <v>82830.3</v>
      </c>
      <c r="J51" s="96">
        <v>72000</v>
      </c>
      <c r="K51" s="96">
        <v>100658</v>
      </c>
      <c r="L51" s="96">
        <v>17505</v>
      </c>
      <c r="M51" s="96">
        <v>176652.84</v>
      </c>
      <c r="N51" s="99" t="s">
        <v>3064</v>
      </c>
      <c r="O51" s="96">
        <v>19200</v>
      </c>
      <c r="P51" s="96">
        <v>206605</v>
      </c>
      <c r="Q51" s="96">
        <v>75873</v>
      </c>
      <c r="R51" s="96">
        <v>68600</v>
      </c>
      <c r="S51" s="99" t="s">
        <v>3064</v>
      </c>
      <c r="T51" s="96">
        <v>130</v>
      </c>
      <c r="U51" s="99" t="s">
        <v>3064</v>
      </c>
      <c r="V51" s="96">
        <v>51467.53</v>
      </c>
      <c r="W51" s="99" t="s">
        <v>3064</v>
      </c>
      <c r="X51" s="99" t="s">
        <v>3064</v>
      </c>
      <c r="Y51" s="99" t="s">
        <v>3064</v>
      </c>
      <c r="Z51" s="96">
        <v>686</v>
      </c>
      <c r="AA51" s="99" t="s">
        <v>3064</v>
      </c>
      <c r="AB51" s="99" t="s">
        <v>3064</v>
      </c>
      <c r="AC51" s="99" t="s">
        <v>3064</v>
      </c>
      <c r="AD51" s="99" t="s">
        <v>3064</v>
      </c>
      <c r="AE51" s="99" t="s">
        <v>3064</v>
      </c>
      <c r="AF51" s="99" t="s">
        <v>3064</v>
      </c>
      <c r="AG51" s="96">
        <v>9848.47</v>
      </c>
      <c r="AH51" s="99" t="s">
        <v>3064</v>
      </c>
      <c r="AI51" s="99" t="s">
        <v>3064</v>
      </c>
      <c r="AJ51" s="99" t="s">
        <v>3064</v>
      </c>
      <c r="AK51" s="99" t="s">
        <v>3064</v>
      </c>
      <c r="AL51" s="99" t="s">
        <v>3064</v>
      </c>
      <c r="AM51" s="99" t="s">
        <v>3064</v>
      </c>
      <c r="AN51" s="99" t="s">
        <v>3064</v>
      </c>
      <c r="AO51" s="99" t="s">
        <v>3064</v>
      </c>
      <c r="AP51" s="99" t="s">
        <v>3064</v>
      </c>
      <c r="AQ51" s="99" t="s">
        <v>3064</v>
      </c>
      <c r="AR51" s="99" t="s">
        <v>3064</v>
      </c>
      <c r="AS51" s="99" t="s">
        <v>3064</v>
      </c>
      <c r="AT51" s="99" t="s">
        <v>3064</v>
      </c>
      <c r="AU51" s="99" t="s">
        <v>3064</v>
      </c>
      <c r="AV51" s="99" t="s">
        <v>3064</v>
      </c>
      <c r="AW51" s="99" t="s">
        <v>3064</v>
      </c>
      <c r="AX51" s="99" t="s">
        <v>3064</v>
      </c>
      <c r="AY51" s="99" t="s">
        <v>3064</v>
      </c>
      <c r="AZ51" s="99" t="s">
        <v>3064</v>
      </c>
      <c r="BA51" s="99" t="s">
        <v>3064</v>
      </c>
      <c r="BB51" s="99" t="s">
        <v>3064</v>
      </c>
      <c r="BC51" s="99" t="s">
        <v>3064</v>
      </c>
      <c r="BD51" s="99" t="s">
        <v>3064</v>
      </c>
      <c r="BE51" s="99" t="s">
        <v>3064</v>
      </c>
      <c r="BF51" s="99" t="s">
        <v>3064</v>
      </c>
      <c r="BG51" s="99" t="s">
        <v>3064</v>
      </c>
      <c r="BH51" s="99" t="s">
        <v>3064</v>
      </c>
      <c r="BI51" s="102" t="s">
        <v>3250</v>
      </c>
      <c r="BJ51" s="102" t="s">
        <v>3250</v>
      </c>
      <c r="BK51" s="102" t="s">
        <v>3250</v>
      </c>
      <c r="BL51" s="102" t="s">
        <v>3250</v>
      </c>
      <c r="BM51" s="102" t="s">
        <v>3250</v>
      </c>
      <c r="BN51" s="102" t="s">
        <v>3250</v>
      </c>
      <c r="BO51" s="102" t="s">
        <v>3250</v>
      </c>
      <c r="BP51" s="102" t="s">
        <v>3250</v>
      </c>
      <c r="BQ51" s="102" t="s">
        <v>3250</v>
      </c>
      <c r="BR51" s="102" t="s">
        <v>3250</v>
      </c>
      <c r="BS51" s="102" t="s">
        <v>3250</v>
      </c>
      <c r="BT51" s="99" t="s">
        <v>3064</v>
      </c>
      <c r="BU51" s="99" t="s">
        <v>3064</v>
      </c>
      <c r="BV51" s="99" t="s">
        <v>3064</v>
      </c>
      <c r="BW51" s="99" t="s">
        <v>3064</v>
      </c>
      <c r="BX51" s="99" t="s">
        <v>3064</v>
      </c>
      <c r="BY51" s="99" t="s">
        <v>3064</v>
      </c>
      <c r="BZ51" s="99" t="s">
        <v>3064</v>
      </c>
      <c r="CA51" s="99" t="s">
        <v>3064</v>
      </c>
      <c r="CB51" s="99" t="s">
        <v>3064</v>
      </c>
      <c r="CC51" s="99" t="s">
        <v>3064</v>
      </c>
      <c r="CD51" s="99" t="s">
        <v>3064</v>
      </c>
      <c r="CE51" s="99" t="s">
        <v>3064</v>
      </c>
      <c r="CF51" s="99" t="s">
        <v>3064</v>
      </c>
      <c r="CG51" s="99" t="s">
        <v>3064</v>
      </c>
      <c r="CH51" s="102" t="s">
        <v>3250</v>
      </c>
      <c r="CI51" s="99" t="s">
        <v>3064</v>
      </c>
      <c r="CJ51" s="99" t="s">
        <v>3064</v>
      </c>
      <c r="CK51" s="99" t="s">
        <v>3064</v>
      </c>
      <c r="CL51" s="99" t="s">
        <v>3064</v>
      </c>
      <c r="CM51" s="99" t="s">
        <v>3064</v>
      </c>
      <c r="CN51" s="99" t="s">
        <v>3064</v>
      </c>
      <c r="CO51" s="99" t="s">
        <v>3064</v>
      </c>
      <c r="CP51" s="99" t="s">
        <v>3064</v>
      </c>
      <c r="CQ51" s="99" t="s">
        <v>3064</v>
      </c>
      <c r="CR51" s="99" t="s">
        <v>3064</v>
      </c>
      <c r="CS51" s="99" t="s">
        <v>3064</v>
      </c>
      <c r="CT51" s="102" t="s">
        <v>3250</v>
      </c>
      <c r="CU51" s="106" t="s">
        <v>3250</v>
      </c>
    </row>
    <row r="52" s="38" customFormat="1" ht="15.4" customHeight="1" spans="1:99">
      <c r="A52" s="97" t="s">
        <v>3329</v>
      </c>
      <c r="B52" s="98" t="s">
        <v>3064</v>
      </c>
      <c r="C52" s="98" t="s">
        <v>3064</v>
      </c>
      <c r="D52" s="98" t="s">
        <v>3330</v>
      </c>
      <c r="E52" s="96">
        <v>1595413.59</v>
      </c>
      <c r="F52" s="96">
        <v>1388808.59</v>
      </c>
      <c r="G52" s="96">
        <v>520311</v>
      </c>
      <c r="H52" s="96">
        <v>499258.45</v>
      </c>
      <c r="I52" s="96">
        <v>82830.3</v>
      </c>
      <c r="J52" s="99" t="s">
        <v>3064</v>
      </c>
      <c r="K52" s="96">
        <v>73051</v>
      </c>
      <c r="L52" s="96">
        <v>17505</v>
      </c>
      <c r="M52" s="96">
        <v>176652.84</v>
      </c>
      <c r="N52" s="99" t="s">
        <v>3064</v>
      </c>
      <c r="O52" s="96">
        <v>19200</v>
      </c>
      <c r="P52" s="96">
        <v>206605</v>
      </c>
      <c r="Q52" s="96">
        <v>75873</v>
      </c>
      <c r="R52" s="96">
        <v>68600</v>
      </c>
      <c r="S52" s="99" t="s">
        <v>3064</v>
      </c>
      <c r="T52" s="96">
        <v>130</v>
      </c>
      <c r="U52" s="99" t="s">
        <v>3064</v>
      </c>
      <c r="V52" s="96">
        <v>51467.53</v>
      </c>
      <c r="W52" s="99" t="s">
        <v>3064</v>
      </c>
      <c r="X52" s="99" t="s">
        <v>3064</v>
      </c>
      <c r="Y52" s="99" t="s">
        <v>3064</v>
      </c>
      <c r="Z52" s="96">
        <v>686</v>
      </c>
      <c r="AA52" s="99" t="s">
        <v>3064</v>
      </c>
      <c r="AB52" s="99" t="s">
        <v>3064</v>
      </c>
      <c r="AC52" s="99" t="s">
        <v>3064</v>
      </c>
      <c r="AD52" s="99" t="s">
        <v>3064</v>
      </c>
      <c r="AE52" s="99" t="s">
        <v>3064</v>
      </c>
      <c r="AF52" s="99" t="s">
        <v>3064</v>
      </c>
      <c r="AG52" s="96">
        <v>9848.47</v>
      </c>
      <c r="AH52" s="99" t="s">
        <v>3064</v>
      </c>
      <c r="AI52" s="99" t="s">
        <v>3064</v>
      </c>
      <c r="AJ52" s="99" t="s">
        <v>3064</v>
      </c>
      <c r="AK52" s="99" t="s">
        <v>3064</v>
      </c>
      <c r="AL52" s="99" t="s">
        <v>3064</v>
      </c>
      <c r="AM52" s="99" t="s">
        <v>3064</v>
      </c>
      <c r="AN52" s="99" t="s">
        <v>3064</v>
      </c>
      <c r="AO52" s="99" t="s">
        <v>3064</v>
      </c>
      <c r="AP52" s="99" t="s">
        <v>3064</v>
      </c>
      <c r="AQ52" s="99" t="s">
        <v>3064</v>
      </c>
      <c r="AR52" s="99" t="s">
        <v>3064</v>
      </c>
      <c r="AS52" s="99" t="s">
        <v>3064</v>
      </c>
      <c r="AT52" s="99" t="s">
        <v>3064</v>
      </c>
      <c r="AU52" s="99" t="s">
        <v>3064</v>
      </c>
      <c r="AV52" s="99" t="s">
        <v>3064</v>
      </c>
      <c r="AW52" s="99" t="s">
        <v>3064</v>
      </c>
      <c r="AX52" s="99" t="s">
        <v>3064</v>
      </c>
      <c r="AY52" s="99" t="s">
        <v>3064</v>
      </c>
      <c r="AZ52" s="99" t="s">
        <v>3064</v>
      </c>
      <c r="BA52" s="99" t="s">
        <v>3064</v>
      </c>
      <c r="BB52" s="99" t="s">
        <v>3064</v>
      </c>
      <c r="BC52" s="99" t="s">
        <v>3064</v>
      </c>
      <c r="BD52" s="99" t="s">
        <v>3064</v>
      </c>
      <c r="BE52" s="99" t="s">
        <v>3064</v>
      </c>
      <c r="BF52" s="99" t="s">
        <v>3064</v>
      </c>
      <c r="BG52" s="99" t="s">
        <v>3064</v>
      </c>
      <c r="BH52" s="99" t="s">
        <v>3064</v>
      </c>
      <c r="BI52" s="102" t="s">
        <v>3250</v>
      </c>
      <c r="BJ52" s="102" t="s">
        <v>3250</v>
      </c>
      <c r="BK52" s="102" t="s">
        <v>3250</v>
      </c>
      <c r="BL52" s="102" t="s">
        <v>3250</v>
      </c>
      <c r="BM52" s="102" t="s">
        <v>3250</v>
      </c>
      <c r="BN52" s="102" t="s">
        <v>3250</v>
      </c>
      <c r="BO52" s="102" t="s">
        <v>3250</v>
      </c>
      <c r="BP52" s="102" t="s">
        <v>3250</v>
      </c>
      <c r="BQ52" s="102" t="s">
        <v>3250</v>
      </c>
      <c r="BR52" s="102" t="s">
        <v>3250</v>
      </c>
      <c r="BS52" s="102" t="s">
        <v>3250</v>
      </c>
      <c r="BT52" s="99" t="s">
        <v>3064</v>
      </c>
      <c r="BU52" s="99" t="s">
        <v>3064</v>
      </c>
      <c r="BV52" s="99" t="s">
        <v>3064</v>
      </c>
      <c r="BW52" s="99" t="s">
        <v>3064</v>
      </c>
      <c r="BX52" s="99" t="s">
        <v>3064</v>
      </c>
      <c r="BY52" s="99" t="s">
        <v>3064</v>
      </c>
      <c r="BZ52" s="99" t="s">
        <v>3064</v>
      </c>
      <c r="CA52" s="99" t="s">
        <v>3064</v>
      </c>
      <c r="CB52" s="99" t="s">
        <v>3064</v>
      </c>
      <c r="CC52" s="99" t="s">
        <v>3064</v>
      </c>
      <c r="CD52" s="99" t="s">
        <v>3064</v>
      </c>
      <c r="CE52" s="99" t="s">
        <v>3064</v>
      </c>
      <c r="CF52" s="99" t="s">
        <v>3064</v>
      </c>
      <c r="CG52" s="99" t="s">
        <v>3064</v>
      </c>
      <c r="CH52" s="102" t="s">
        <v>3250</v>
      </c>
      <c r="CI52" s="99" t="s">
        <v>3064</v>
      </c>
      <c r="CJ52" s="99" t="s">
        <v>3064</v>
      </c>
      <c r="CK52" s="99" t="s">
        <v>3064</v>
      </c>
      <c r="CL52" s="99" t="s">
        <v>3064</v>
      </c>
      <c r="CM52" s="99" t="s">
        <v>3064</v>
      </c>
      <c r="CN52" s="99" t="s">
        <v>3064</v>
      </c>
      <c r="CO52" s="99" t="s">
        <v>3064</v>
      </c>
      <c r="CP52" s="99" t="s">
        <v>3064</v>
      </c>
      <c r="CQ52" s="99" t="s">
        <v>3064</v>
      </c>
      <c r="CR52" s="99" t="s">
        <v>3064</v>
      </c>
      <c r="CS52" s="99" t="s">
        <v>3064</v>
      </c>
      <c r="CT52" s="102" t="s">
        <v>3250</v>
      </c>
      <c r="CU52" s="106" t="s">
        <v>3250</v>
      </c>
    </row>
    <row r="53" s="38" customFormat="1" ht="15.4" customHeight="1" spans="1:99">
      <c r="A53" s="97" t="s">
        <v>3331</v>
      </c>
      <c r="B53" s="98" t="s">
        <v>3064</v>
      </c>
      <c r="C53" s="98" t="s">
        <v>3064</v>
      </c>
      <c r="D53" s="98" t="s">
        <v>3332</v>
      </c>
      <c r="E53" s="96">
        <v>749937.19</v>
      </c>
      <c r="F53" s="96">
        <v>749937.19</v>
      </c>
      <c r="G53" s="96">
        <v>289233.39</v>
      </c>
      <c r="H53" s="96">
        <v>361096.8</v>
      </c>
      <c r="I53" s="99" t="s">
        <v>3064</v>
      </c>
      <c r="J53" s="96">
        <v>72000</v>
      </c>
      <c r="K53" s="96">
        <v>27607</v>
      </c>
      <c r="L53" s="99" t="s">
        <v>3064</v>
      </c>
      <c r="M53" s="99" t="s">
        <v>3064</v>
      </c>
      <c r="N53" s="99" t="s">
        <v>3064</v>
      </c>
      <c r="O53" s="99" t="s">
        <v>3064</v>
      </c>
      <c r="P53" s="99" t="s">
        <v>3064</v>
      </c>
      <c r="Q53" s="99" t="s">
        <v>3064</v>
      </c>
      <c r="R53" s="99" t="s">
        <v>3064</v>
      </c>
      <c r="S53" s="99" t="s">
        <v>3064</v>
      </c>
      <c r="T53" s="99" t="s">
        <v>3064</v>
      </c>
      <c r="U53" s="99" t="s">
        <v>3064</v>
      </c>
      <c r="V53" s="99" t="s">
        <v>3064</v>
      </c>
      <c r="W53" s="99" t="s">
        <v>3064</v>
      </c>
      <c r="X53" s="99" t="s">
        <v>3064</v>
      </c>
      <c r="Y53" s="99" t="s">
        <v>3064</v>
      </c>
      <c r="Z53" s="99" t="s">
        <v>3064</v>
      </c>
      <c r="AA53" s="99" t="s">
        <v>3064</v>
      </c>
      <c r="AB53" s="99" t="s">
        <v>3064</v>
      </c>
      <c r="AC53" s="99" t="s">
        <v>3064</v>
      </c>
      <c r="AD53" s="99" t="s">
        <v>3064</v>
      </c>
      <c r="AE53" s="99" t="s">
        <v>3064</v>
      </c>
      <c r="AF53" s="99" t="s">
        <v>3064</v>
      </c>
      <c r="AG53" s="99" t="s">
        <v>3064</v>
      </c>
      <c r="AH53" s="99" t="s">
        <v>3064</v>
      </c>
      <c r="AI53" s="99" t="s">
        <v>3064</v>
      </c>
      <c r="AJ53" s="99" t="s">
        <v>3064</v>
      </c>
      <c r="AK53" s="99" t="s">
        <v>3064</v>
      </c>
      <c r="AL53" s="99" t="s">
        <v>3064</v>
      </c>
      <c r="AM53" s="99" t="s">
        <v>3064</v>
      </c>
      <c r="AN53" s="99" t="s">
        <v>3064</v>
      </c>
      <c r="AO53" s="99" t="s">
        <v>3064</v>
      </c>
      <c r="AP53" s="99" t="s">
        <v>3064</v>
      </c>
      <c r="AQ53" s="99" t="s">
        <v>3064</v>
      </c>
      <c r="AR53" s="99" t="s">
        <v>3064</v>
      </c>
      <c r="AS53" s="99" t="s">
        <v>3064</v>
      </c>
      <c r="AT53" s="99" t="s">
        <v>3064</v>
      </c>
      <c r="AU53" s="99" t="s">
        <v>3064</v>
      </c>
      <c r="AV53" s="99" t="s">
        <v>3064</v>
      </c>
      <c r="AW53" s="99" t="s">
        <v>3064</v>
      </c>
      <c r="AX53" s="99" t="s">
        <v>3064</v>
      </c>
      <c r="AY53" s="99" t="s">
        <v>3064</v>
      </c>
      <c r="AZ53" s="99" t="s">
        <v>3064</v>
      </c>
      <c r="BA53" s="99" t="s">
        <v>3064</v>
      </c>
      <c r="BB53" s="99" t="s">
        <v>3064</v>
      </c>
      <c r="BC53" s="99" t="s">
        <v>3064</v>
      </c>
      <c r="BD53" s="99" t="s">
        <v>3064</v>
      </c>
      <c r="BE53" s="99" t="s">
        <v>3064</v>
      </c>
      <c r="BF53" s="99" t="s">
        <v>3064</v>
      </c>
      <c r="BG53" s="99" t="s">
        <v>3064</v>
      </c>
      <c r="BH53" s="99" t="s">
        <v>3064</v>
      </c>
      <c r="BI53" s="102" t="s">
        <v>3250</v>
      </c>
      <c r="BJ53" s="102" t="s">
        <v>3250</v>
      </c>
      <c r="BK53" s="102" t="s">
        <v>3250</v>
      </c>
      <c r="BL53" s="102" t="s">
        <v>3250</v>
      </c>
      <c r="BM53" s="102" t="s">
        <v>3250</v>
      </c>
      <c r="BN53" s="102" t="s">
        <v>3250</v>
      </c>
      <c r="BO53" s="102" t="s">
        <v>3250</v>
      </c>
      <c r="BP53" s="102" t="s">
        <v>3250</v>
      </c>
      <c r="BQ53" s="102" t="s">
        <v>3250</v>
      </c>
      <c r="BR53" s="102" t="s">
        <v>3250</v>
      </c>
      <c r="BS53" s="102" t="s">
        <v>3250</v>
      </c>
      <c r="BT53" s="99" t="s">
        <v>3064</v>
      </c>
      <c r="BU53" s="99" t="s">
        <v>3064</v>
      </c>
      <c r="BV53" s="99" t="s">
        <v>3064</v>
      </c>
      <c r="BW53" s="99" t="s">
        <v>3064</v>
      </c>
      <c r="BX53" s="99" t="s">
        <v>3064</v>
      </c>
      <c r="BY53" s="99" t="s">
        <v>3064</v>
      </c>
      <c r="BZ53" s="99" t="s">
        <v>3064</v>
      </c>
      <c r="CA53" s="99" t="s">
        <v>3064</v>
      </c>
      <c r="CB53" s="99" t="s">
        <v>3064</v>
      </c>
      <c r="CC53" s="99" t="s">
        <v>3064</v>
      </c>
      <c r="CD53" s="99" t="s">
        <v>3064</v>
      </c>
      <c r="CE53" s="99" t="s">
        <v>3064</v>
      </c>
      <c r="CF53" s="99" t="s">
        <v>3064</v>
      </c>
      <c r="CG53" s="99" t="s">
        <v>3064</v>
      </c>
      <c r="CH53" s="102" t="s">
        <v>3250</v>
      </c>
      <c r="CI53" s="99" t="s">
        <v>3064</v>
      </c>
      <c r="CJ53" s="99" t="s">
        <v>3064</v>
      </c>
      <c r="CK53" s="99" t="s">
        <v>3064</v>
      </c>
      <c r="CL53" s="99" t="s">
        <v>3064</v>
      </c>
      <c r="CM53" s="99" t="s">
        <v>3064</v>
      </c>
      <c r="CN53" s="99" t="s">
        <v>3064</v>
      </c>
      <c r="CO53" s="99" t="s">
        <v>3064</v>
      </c>
      <c r="CP53" s="99" t="s">
        <v>3064</v>
      </c>
      <c r="CQ53" s="99" t="s">
        <v>3064</v>
      </c>
      <c r="CR53" s="99" t="s">
        <v>3064</v>
      </c>
      <c r="CS53" s="99" t="s">
        <v>3064</v>
      </c>
      <c r="CT53" s="102" t="s">
        <v>3250</v>
      </c>
      <c r="CU53" s="106" t="s">
        <v>3250</v>
      </c>
    </row>
    <row r="54" s="38" customFormat="1" ht="15.4" customHeight="1" spans="1:99">
      <c r="A54" s="97" t="s">
        <v>3333</v>
      </c>
      <c r="B54" s="98" t="s">
        <v>3064</v>
      </c>
      <c r="C54" s="98" t="s">
        <v>3064</v>
      </c>
      <c r="D54" s="98" t="s">
        <v>3334</v>
      </c>
      <c r="E54" s="96">
        <v>1741218.44</v>
      </c>
      <c r="F54" s="96">
        <v>1157828.8</v>
      </c>
      <c r="G54" s="96">
        <v>544617</v>
      </c>
      <c r="H54" s="96">
        <v>487870.8</v>
      </c>
      <c r="I54" s="96">
        <v>86848</v>
      </c>
      <c r="J54" s="99" t="s">
        <v>3064</v>
      </c>
      <c r="K54" s="96">
        <v>25893</v>
      </c>
      <c r="L54" s="99" t="s">
        <v>3064</v>
      </c>
      <c r="M54" s="99" t="s">
        <v>3064</v>
      </c>
      <c r="N54" s="99" t="s">
        <v>3064</v>
      </c>
      <c r="O54" s="96">
        <v>12600</v>
      </c>
      <c r="P54" s="96">
        <v>90659.64</v>
      </c>
      <c r="Q54" s="96">
        <v>6595</v>
      </c>
      <c r="R54" s="99" t="s">
        <v>3064</v>
      </c>
      <c r="S54" s="99" t="s">
        <v>3064</v>
      </c>
      <c r="T54" s="99" t="s">
        <v>3064</v>
      </c>
      <c r="U54" s="96">
        <v>440</v>
      </c>
      <c r="V54" s="96">
        <v>9569.64</v>
      </c>
      <c r="W54" s="96">
        <v>720</v>
      </c>
      <c r="X54" s="99" t="s">
        <v>3064</v>
      </c>
      <c r="Y54" s="99" t="s">
        <v>3064</v>
      </c>
      <c r="Z54" s="96">
        <v>16567.5</v>
      </c>
      <c r="AA54" s="99" t="s">
        <v>3064</v>
      </c>
      <c r="AB54" s="99" t="s">
        <v>3064</v>
      </c>
      <c r="AC54" s="99" t="s">
        <v>3064</v>
      </c>
      <c r="AD54" s="99" t="s">
        <v>3064</v>
      </c>
      <c r="AE54" s="99" t="s">
        <v>3064</v>
      </c>
      <c r="AF54" s="99" t="s">
        <v>3064</v>
      </c>
      <c r="AG54" s="96">
        <v>8235.5</v>
      </c>
      <c r="AH54" s="99" t="s">
        <v>3064</v>
      </c>
      <c r="AI54" s="99" t="s">
        <v>3064</v>
      </c>
      <c r="AJ54" s="99" t="s">
        <v>3064</v>
      </c>
      <c r="AK54" s="99" t="s">
        <v>3064</v>
      </c>
      <c r="AL54" s="99" t="s">
        <v>3064</v>
      </c>
      <c r="AM54" s="99" t="s">
        <v>3064</v>
      </c>
      <c r="AN54" s="96">
        <v>48532</v>
      </c>
      <c r="AO54" s="99" t="s">
        <v>3064</v>
      </c>
      <c r="AP54" s="99" t="s">
        <v>3064</v>
      </c>
      <c r="AQ54" s="99" t="s">
        <v>3064</v>
      </c>
      <c r="AR54" s="96">
        <v>492730</v>
      </c>
      <c r="AS54" s="99" t="s">
        <v>3064</v>
      </c>
      <c r="AT54" s="99" t="s">
        <v>3064</v>
      </c>
      <c r="AU54" s="99" t="s">
        <v>3064</v>
      </c>
      <c r="AV54" s="96">
        <v>116870</v>
      </c>
      <c r="AW54" s="99" t="s">
        <v>3064</v>
      </c>
      <c r="AX54" s="99" t="s">
        <v>3064</v>
      </c>
      <c r="AY54" s="96">
        <v>350000</v>
      </c>
      <c r="AZ54" s="99" t="s">
        <v>3064</v>
      </c>
      <c r="BA54" s="99" t="s">
        <v>3064</v>
      </c>
      <c r="BB54" s="99" t="s">
        <v>3064</v>
      </c>
      <c r="BC54" s="99" t="s">
        <v>3064</v>
      </c>
      <c r="BD54" s="99" t="s">
        <v>3064</v>
      </c>
      <c r="BE54" s="99" t="s">
        <v>3064</v>
      </c>
      <c r="BF54" s="96">
        <v>25500</v>
      </c>
      <c r="BG54" s="99" t="s">
        <v>3064</v>
      </c>
      <c r="BH54" s="96">
        <v>360</v>
      </c>
      <c r="BI54" s="102" t="s">
        <v>3250</v>
      </c>
      <c r="BJ54" s="102" t="s">
        <v>3250</v>
      </c>
      <c r="BK54" s="102" t="s">
        <v>3250</v>
      </c>
      <c r="BL54" s="102" t="s">
        <v>3250</v>
      </c>
      <c r="BM54" s="102" t="s">
        <v>3250</v>
      </c>
      <c r="BN54" s="102" t="s">
        <v>3250</v>
      </c>
      <c r="BO54" s="102" t="s">
        <v>3250</v>
      </c>
      <c r="BP54" s="102" t="s">
        <v>3250</v>
      </c>
      <c r="BQ54" s="102" t="s">
        <v>3250</v>
      </c>
      <c r="BR54" s="102" t="s">
        <v>3250</v>
      </c>
      <c r="BS54" s="102" t="s">
        <v>3250</v>
      </c>
      <c r="BT54" s="99" t="s">
        <v>3064</v>
      </c>
      <c r="BU54" s="99" t="s">
        <v>3064</v>
      </c>
      <c r="BV54" s="99" t="s">
        <v>3064</v>
      </c>
      <c r="BW54" s="99" t="s">
        <v>3064</v>
      </c>
      <c r="BX54" s="99" t="s">
        <v>3064</v>
      </c>
      <c r="BY54" s="99" t="s">
        <v>3064</v>
      </c>
      <c r="BZ54" s="99" t="s">
        <v>3064</v>
      </c>
      <c r="CA54" s="99" t="s">
        <v>3064</v>
      </c>
      <c r="CB54" s="99" t="s">
        <v>3064</v>
      </c>
      <c r="CC54" s="99" t="s">
        <v>3064</v>
      </c>
      <c r="CD54" s="99" t="s">
        <v>3064</v>
      </c>
      <c r="CE54" s="99" t="s">
        <v>3064</v>
      </c>
      <c r="CF54" s="99" t="s">
        <v>3064</v>
      </c>
      <c r="CG54" s="99" t="s">
        <v>3064</v>
      </c>
      <c r="CH54" s="102" t="s">
        <v>3250</v>
      </c>
      <c r="CI54" s="99" t="s">
        <v>3064</v>
      </c>
      <c r="CJ54" s="99" t="s">
        <v>3064</v>
      </c>
      <c r="CK54" s="99" t="s">
        <v>3064</v>
      </c>
      <c r="CL54" s="99" t="s">
        <v>3064</v>
      </c>
      <c r="CM54" s="99" t="s">
        <v>3064</v>
      </c>
      <c r="CN54" s="99" t="s">
        <v>3064</v>
      </c>
      <c r="CO54" s="99" t="s">
        <v>3064</v>
      </c>
      <c r="CP54" s="99" t="s">
        <v>3064</v>
      </c>
      <c r="CQ54" s="99" t="s">
        <v>3064</v>
      </c>
      <c r="CR54" s="99" t="s">
        <v>3064</v>
      </c>
      <c r="CS54" s="99" t="s">
        <v>3064</v>
      </c>
      <c r="CT54" s="102" t="s">
        <v>3250</v>
      </c>
      <c r="CU54" s="106" t="s">
        <v>3250</v>
      </c>
    </row>
    <row r="55" s="38" customFormat="1" ht="15.4" customHeight="1" spans="1:99">
      <c r="A55" s="97" t="s">
        <v>3335</v>
      </c>
      <c r="B55" s="98" t="s">
        <v>3064</v>
      </c>
      <c r="C55" s="98" t="s">
        <v>3064</v>
      </c>
      <c r="D55" s="98" t="s">
        <v>3336</v>
      </c>
      <c r="E55" s="96">
        <v>1391218.44</v>
      </c>
      <c r="F55" s="96">
        <v>1157828.8</v>
      </c>
      <c r="G55" s="96">
        <v>544617</v>
      </c>
      <c r="H55" s="96">
        <v>487870.8</v>
      </c>
      <c r="I55" s="96">
        <v>86848</v>
      </c>
      <c r="J55" s="99" t="s">
        <v>3064</v>
      </c>
      <c r="K55" s="96">
        <v>25893</v>
      </c>
      <c r="L55" s="99" t="s">
        <v>3064</v>
      </c>
      <c r="M55" s="99" t="s">
        <v>3064</v>
      </c>
      <c r="N55" s="99" t="s">
        <v>3064</v>
      </c>
      <c r="O55" s="96">
        <v>12600</v>
      </c>
      <c r="P55" s="96">
        <v>90659.64</v>
      </c>
      <c r="Q55" s="96">
        <v>6595</v>
      </c>
      <c r="R55" s="99" t="s">
        <v>3064</v>
      </c>
      <c r="S55" s="99" t="s">
        <v>3064</v>
      </c>
      <c r="T55" s="99" t="s">
        <v>3064</v>
      </c>
      <c r="U55" s="96">
        <v>440</v>
      </c>
      <c r="V55" s="96">
        <v>9569.64</v>
      </c>
      <c r="W55" s="96">
        <v>720</v>
      </c>
      <c r="X55" s="99" t="s">
        <v>3064</v>
      </c>
      <c r="Y55" s="99" t="s">
        <v>3064</v>
      </c>
      <c r="Z55" s="96">
        <v>16567.5</v>
      </c>
      <c r="AA55" s="99" t="s">
        <v>3064</v>
      </c>
      <c r="AB55" s="99" t="s">
        <v>3064</v>
      </c>
      <c r="AC55" s="99" t="s">
        <v>3064</v>
      </c>
      <c r="AD55" s="99" t="s">
        <v>3064</v>
      </c>
      <c r="AE55" s="99" t="s">
        <v>3064</v>
      </c>
      <c r="AF55" s="99" t="s">
        <v>3064</v>
      </c>
      <c r="AG55" s="96">
        <v>8235.5</v>
      </c>
      <c r="AH55" s="99" t="s">
        <v>3064</v>
      </c>
      <c r="AI55" s="99" t="s">
        <v>3064</v>
      </c>
      <c r="AJ55" s="99" t="s">
        <v>3064</v>
      </c>
      <c r="AK55" s="99" t="s">
        <v>3064</v>
      </c>
      <c r="AL55" s="99" t="s">
        <v>3064</v>
      </c>
      <c r="AM55" s="99" t="s">
        <v>3064</v>
      </c>
      <c r="AN55" s="96">
        <v>48532</v>
      </c>
      <c r="AO55" s="99" t="s">
        <v>3064</v>
      </c>
      <c r="AP55" s="99" t="s">
        <v>3064</v>
      </c>
      <c r="AQ55" s="99" t="s">
        <v>3064</v>
      </c>
      <c r="AR55" s="96">
        <v>142730</v>
      </c>
      <c r="AS55" s="99" t="s">
        <v>3064</v>
      </c>
      <c r="AT55" s="99" t="s">
        <v>3064</v>
      </c>
      <c r="AU55" s="99" t="s">
        <v>3064</v>
      </c>
      <c r="AV55" s="96">
        <v>116870</v>
      </c>
      <c r="AW55" s="99" t="s">
        <v>3064</v>
      </c>
      <c r="AX55" s="99" t="s">
        <v>3064</v>
      </c>
      <c r="AY55" s="99" t="s">
        <v>3064</v>
      </c>
      <c r="AZ55" s="99" t="s">
        <v>3064</v>
      </c>
      <c r="BA55" s="99" t="s">
        <v>3064</v>
      </c>
      <c r="BB55" s="99" t="s">
        <v>3064</v>
      </c>
      <c r="BC55" s="99" t="s">
        <v>3064</v>
      </c>
      <c r="BD55" s="99" t="s">
        <v>3064</v>
      </c>
      <c r="BE55" s="99" t="s">
        <v>3064</v>
      </c>
      <c r="BF55" s="96">
        <v>25500</v>
      </c>
      <c r="BG55" s="99" t="s">
        <v>3064</v>
      </c>
      <c r="BH55" s="96">
        <v>360</v>
      </c>
      <c r="BI55" s="102" t="s">
        <v>3250</v>
      </c>
      <c r="BJ55" s="102" t="s">
        <v>3250</v>
      </c>
      <c r="BK55" s="102" t="s">
        <v>3250</v>
      </c>
      <c r="BL55" s="102" t="s">
        <v>3250</v>
      </c>
      <c r="BM55" s="102" t="s">
        <v>3250</v>
      </c>
      <c r="BN55" s="102" t="s">
        <v>3250</v>
      </c>
      <c r="BO55" s="102" t="s">
        <v>3250</v>
      </c>
      <c r="BP55" s="102" t="s">
        <v>3250</v>
      </c>
      <c r="BQ55" s="102" t="s">
        <v>3250</v>
      </c>
      <c r="BR55" s="102" t="s">
        <v>3250</v>
      </c>
      <c r="BS55" s="102" t="s">
        <v>3250</v>
      </c>
      <c r="BT55" s="99" t="s">
        <v>3064</v>
      </c>
      <c r="BU55" s="99" t="s">
        <v>3064</v>
      </c>
      <c r="BV55" s="99" t="s">
        <v>3064</v>
      </c>
      <c r="BW55" s="99" t="s">
        <v>3064</v>
      </c>
      <c r="BX55" s="99" t="s">
        <v>3064</v>
      </c>
      <c r="BY55" s="99" t="s">
        <v>3064</v>
      </c>
      <c r="BZ55" s="99" t="s">
        <v>3064</v>
      </c>
      <c r="CA55" s="99" t="s">
        <v>3064</v>
      </c>
      <c r="CB55" s="99" t="s">
        <v>3064</v>
      </c>
      <c r="CC55" s="99" t="s">
        <v>3064</v>
      </c>
      <c r="CD55" s="99" t="s">
        <v>3064</v>
      </c>
      <c r="CE55" s="99" t="s">
        <v>3064</v>
      </c>
      <c r="CF55" s="99" t="s">
        <v>3064</v>
      </c>
      <c r="CG55" s="99" t="s">
        <v>3064</v>
      </c>
      <c r="CH55" s="102" t="s">
        <v>3250</v>
      </c>
      <c r="CI55" s="99" t="s">
        <v>3064</v>
      </c>
      <c r="CJ55" s="99" t="s">
        <v>3064</v>
      </c>
      <c r="CK55" s="99" t="s">
        <v>3064</v>
      </c>
      <c r="CL55" s="99" t="s">
        <v>3064</v>
      </c>
      <c r="CM55" s="99" t="s">
        <v>3064</v>
      </c>
      <c r="CN55" s="99" t="s">
        <v>3064</v>
      </c>
      <c r="CO55" s="99" t="s">
        <v>3064</v>
      </c>
      <c r="CP55" s="99" t="s">
        <v>3064</v>
      </c>
      <c r="CQ55" s="99" t="s">
        <v>3064</v>
      </c>
      <c r="CR55" s="99" t="s">
        <v>3064</v>
      </c>
      <c r="CS55" s="99" t="s">
        <v>3064</v>
      </c>
      <c r="CT55" s="102" t="s">
        <v>3250</v>
      </c>
      <c r="CU55" s="106" t="s">
        <v>3250</v>
      </c>
    </row>
    <row r="56" s="38" customFormat="1" ht="15.4" customHeight="1" spans="1:99">
      <c r="A56" s="97" t="s">
        <v>3337</v>
      </c>
      <c r="B56" s="98" t="s">
        <v>3064</v>
      </c>
      <c r="C56" s="98" t="s">
        <v>3064</v>
      </c>
      <c r="D56" s="98" t="s">
        <v>3338</v>
      </c>
      <c r="E56" s="96">
        <v>350000</v>
      </c>
      <c r="F56" s="99" t="s">
        <v>3064</v>
      </c>
      <c r="G56" s="99" t="s">
        <v>3064</v>
      </c>
      <c r="H56" s="99" t="s">
        <v>3064</v>
      </c>
      <c r="I56" s="99" t="s">
        <v>3064</v>
      </c>
      <c r="J56" s="99" t="s">
        <v>3064</v>
      </c>
      <c r="K56" s="99" t="s">
        <v>3064</v>
      </c>
      <c r="L56" s="99" t="s">
        <v>3064</v>
      </c>
      <c r="M56" s="99" t="s">
        <v>3064</v>
      </c>
      <c r="N56" s="99" t="s">
        <v>3064</v>
      </c>
      <c r="O56" s="99" t="s">
        <v>3064</v>
      </c>
      <c r="P56" s="99" t="s">
        <v>3064</v>
      </c>
      <c r="Q56" s="99" t="s">
        <v>3064</v>
      </c>
      <c r="R56" s="99" t="s">
        <v>3064</v>
      </c>
      <c r="S56" s="99" t="s">
        <v>3064</v>
      </c>
      <c r="T56" s="99" t="s">
        <v>3064</v>
      </c>
      <c r="U56" s="99" t="s">
        <v>3064</v>
      </c>
      <c r="V56" s="99" t="s">
        <v>3064</v>
      </c>
      <c r="W56" s="99" t="s">
        <v>3064</v>
      </c>
      <c r="X56" s="99" t="s">
        <v>3064</v>
      </c>
      <c r="Y56" s="99" t="s">
        <v>3064</v>
      </c>
      <c r="Z56" s="99" t="s">
        <v>3064</v>
      </c>
      <c r="AA56" s="99" t="s">
        <v>3064</v>
      </c>
      <c r="AB56" s="99" t="s">
        <v>3064</v>
      </c>
      <c r="AC56" s="99" t="s">
        <v>3064</v>
      </c>
      <c r="AD56" s="99" t="s">
        <v>3064</v>
      </c>
      <c r="AE56" s="99" t="s">
        <v>3064</v>
      </c>
      <c r="AF56" s="99" t="s">
        <v>3064</v>
      </c>
      <c r="AG56" s="99" t="s">
        <v>3064</v>
      </c>
      <c r="AH56" s="99" t="s">
        <v>3064</v>
      </c>
      <c r="AI56" s="99" t="s">
        <v>3064</v>
      </c>
      <c r="AJ56" s="99" t="s">
        <v>3064</v>
      </c>
      <c r="AK56" s="99" t="s">
        <v>3064</v>
      </c>
      <c r="AL56" s="99" t="s">
        <v>3064</v>
      </c>
      <c r="AM56" s="99" t="s">
        <v>3064</v>
      </c>
      <c r="AN56" s="99" t="s">
        <v>3064</v>
      </c>
      <c r="AO56" s="99" t="s">
        <v>3064</v>
      </c>
      <c r="AP56" s="99" t="s">
        <v>3064</v>
      </c>
      <c r="AQ56" s="99" t="s">
        <v>3064</v>
      </c>
      <c r="AR56" s="96">
        <v>350000</v>
      </c>
      <c r="AS56" s="99" t="s">
        <v>3064</v>
      </c>
      <c r="AT56" s="99" t="s">
        <v>3064</v>
      </c>
      <c r="AU56" s="99" t="s">
        <v>3064</v>
      </c>
      <c r="AV56" s="99" t="s">
        <v>3064</v>
      </c>
      <c r="AW56" s="99" t="s">
        <v>3064</v>
      </c>
      <c r="AX56" s="99" t="s">
        <v>3064</v>
      </c>
      <c r="AY56" s="96">
        <v>350000</v>
      </c>
      <c r="AZ56" s="99" t="s">
        <v>3064</v>
      </c>
      <c r="BA56" s="99" t="s">
        <v>3064</v>
      </c>
      <c r="BB56" s="99" t="s">
        <v>3064</v>
      </c>
      <c r="BC56" s="99" t="s">
        <v>3064</v>
      </c>
      <c r="BD56" s="99" t="s">
        <v>3064</v>
      </c>
      <c r="BE56" s="99" t="s">
        <v>3064</v>
      </c>
      <c r="BF56" s="99" t="s">
        <v>3064</v>
      </c>
      <c r="BG56" s="99" t="s">
        <v>3064</v>
      </c>
      <c r="BH56" s="99" t="s">
        <v>3064</v>
      </c>
      <c r="BI56" s="102" t="s">
        <v>3250</v>
      </c>
      <c r="BJ56" s="102" t="s">
        <v>3250</v>
      </c>
      <c r="BK56" s="102" t="s">
        <v>3250</v>
      </c>
      <c r="BL56" s="102" t="s">
        <v>3250</v>
      </c>
      <c r="BM56" s="102" t="s">
        <v>3250</v>
      </c>
      <c r="BN56" s="102" t="s">
        <v>3250</v>
      </c>
      <c r="BO56" s="102" t="s">
        <v>3250</v>
      </c>
      <c r="BP56" s="102" t="s">
        <v>3250</v>
      </c>
      <c r="BQ56" s="102" t="s">
        <v>3250</v>
      </c>
      <c r="BR56" s="102" t="s">
        <v>3250</v>
      </c>
      <c r="BS56" s="102" t="s">
        <v>3250</v>
      </c>
      <c r="BT56" s="99" t="s">
        <v>3064</v>
      </c>
      <c r="BU56" s="99" t="s">
        <v>3064</v>
      </c>
      <c r="BV56" s="99" t="s">
        <v>3064</v>
      </c>
      <c r="BW56" s="99" t="s">
        <v>3064</v>
      </c>
      <c r="BX56" s="99" t="s">
        <v>3064</v>
      </c>
      <c r="BY56" s="99" t="s">
        <v>3064</v>
      </c>
      <c r="BZ56" s="99" t="s">
        <v>3064</v>
      </c>
      <c r="CA56" s="99" t="s">
        <v>3064</v>
      </c>
      <c r="CB56" s="99" t="s">
        <v>3064</v>
      </c>
      <c r="CC56" s="99" t="s">
        <v>3064</v>
      </c>
      <c r="CD56" s="99" t="s">
        <v>3064</v>
      </c>
      <c r="CE56" s="99" t="s">
        <v>3064</v>
      </c>
      <c r="CF56" s="99" t="s">
        <v>3064</v>
      </c>
      <c r="CG56" s="99" t="s">
        <v>3064</v>
      </c>
      <c r="CH56" s="102" t="s">
        <v>3250</v>
      </c>
      <c r="CI56" s="99" t="s">
        <v>3064</v>
      </c>
      <c r="CJ56" s="99" t="s">
        <v>3064</v>
      </c>
      <c r="CK56" s="99" t="s">
        <v>3064</v>
      </c>
      <c r="CL56" s="99" t="s">
        <v>3064</v>
      </c>
      <c r="CM56" s="99" t="s">
        <v>3064</v>
      </c>
      <c r="CN56" s="99" t="s">
        <v>3064</v>
      </c>
      <c r="CO56" s="99" t="s">
        <v>3064</v>
      </c>
      <c r="CP56" s="99" t="s">
        <v>3064</v>
      </c>
      <c r="CQ56" s="99" t="s">
        <v>3064</v>
      </c>
      <c r="CR56" s="99" t="s">
        <v>3064</v>
      </c>
      <c r="CS56" s="99" t="s">
        <v>3064</v>
      </c>
      <c r="CT56" s="102" t="s">
        <v>3250</v>
      </c>
      <c r="CU56" s="106" t="s">
        <v>3250</v>
      </c>
    </row>
    <row r="57" s="38" customFormat="1" ht="15.4" customHeight="1" spans="1:99">
      <c r="A57" s="97" t="s">
        <v>3339</v>
      </c>
      <c r="B57" s="98" t="s">
        <v>3064</v>
      </c>
      <c r="C57" s="98" t="s">
        <v>3064</v>
      </c>
      <c r="D57" s="98" t="s">
        <v>3340</v>
      </c>
      <c r="E57" s="96">
        <v>4904932.85</v>
      </c>
      <c r="F57" s="99" t="s">
        <v>3064</v>
      </c>
      <c r="G57" s="99" t="s">
        <v>3064</v>
      </c>
      <c r="H57" s="99" t="s">
        <v>3064</v>
      </c>
      <c r="I57" s="99" t="s">
        <v>3064</v>
      </c>
      <c r="J57" s="99" t="s">
        <v>3064</v>
      </c>
      <c r="K57" s="99" t="s">
        <v>3064</v>
      </c>
      <c r="L57" s="99" t="s">
        <v>3064</v>
      </c>
      <c r="M57" s="99" t="s">
        <v>3064</v>
      </c>
      <c r="N57" s="99" t="s">
        <v>3064</v>
      </c>
      <c r="O57" s="99" t="s">
        <v>3064</v>
      </c>
      <c r="P57" s="99" t="s">
        <v>3064</v>
      </c>
      <c r="Q57" s="99" t="s">
        <v>3064</v>
      </c>
      <c r="R57" s="99" t="s">
        <v>3064</v>
      </c>
      <c r="S57" s="99" t="s">
        <v>3064</v>
      </c>
      <c r="T57" s="99" t="s">
        <v>3064</v>
      </c>
      <c r="U57" s="99" t="s">
        <v>3064</v>
      </c>
      <c r="V57" s="99" t="s">
        <v>3064</v>
      </c>
      <c r="W57" s="99" t="s">
        <v>3064</v>
      </c>
      <c r="X57" s="99" t="s">
        <v>3064</v>
      </c>
      <c r="Y57" s="99" t="s">
        <v>3064</v>
      </c>
      <c r="Z57" s="99" t="s">
        <v>3064</v>
      </c>
      <c r="AA57" s="99" t="s">
        <v>3064</v>
      </c>
      <c r="AB57" s="99" t="s">
        <v>3064</v>
      </c>
      <c r="AC57" s="99" t="s">
        <v>3064</v>
      </c>
      <c r="AD57" s="99" t="s">
        <v>3064</v>
      </c>
      <c r="AE57" s="99" t="s">
        <v>3064</v>
      </c>
      <c r="AF57" s="99" t="s">
        <v>3064</v>
      </c>
      <c r="AG57" s="99" t="s">
        <v>3064</v>
      </c>
      <c r="AH57" s="99" t="s">
        <v>3064</v>
      </c>
      <c r="AI57" s="99" t="s">
        <v>3064</v>
      </c>
      <c r="AJ57" s="99" t="s">
        <v>3064</v>
      </c>
      <c r="AK57" s="99" t="s">
        <v>3064</v>
      </c>
      <c r="AL57" s="99" t="s">
        <v>3064</v>
      </c>
      <c r="AM57" s="99" t="s">
        <v>3064</v>
      </c>
      <c r="AN57" s="99" t="s">
        <v>3064</v>
      </c>
      <c r="AO57" s="99" t="s">
        <v>3064</v>
      </c>
      <c r="AP57" s="99" t="s">
        <v>3064</v>
      </c>
      <c r="AQ57" s="99" t="s">
        <v>3064</v>
      </c>
      <c r="AR57" s="96">
        <v>4904932.85</v>
      </c>
      <c r="AS57" s="99" t="s">
        <v>3064</v>
      </c>
      <c r="AT57" s="99" t="s">
        <v>3064</v>
      </c>
      <c r="AU57" s="99" t="s">
        <v>3064</v>
      </c>
      <c r="AV57" s="99" t="s">
        <v>3064</v>
      </c>
      <c r="AW57" s="99" t="s">
        <v>3064</v>
      </c>
      <c r="AX57" s="99" t="s">
        <v>3064</v>
      </c>
      <c r="AY57" s="96">
        <v>4904932.85</v>
      </c>
      <c r="AZ57" s="99" t="s">
        <v>3064</v>
      </c>
      <c r="BA57" s="99" t="s">
        <v>3064</v>
      </c>
      <c r="BB57" s="99" t="s">
        <v>3064</v>
      </c>
      <c r="BC57" s="99" t="s">
        <v>3064</v>
      </c>
      <c r="BD57" s="99" t="s">
        <v>3064</v>
      </c>
      <c r="BE57" s="99" t="s">
        <v>3064</v>
      </c>
      <c r="BF57" s="99" t="s">
        <v>3064</v>
      </c>
      <c r="BG57" s="99" t="s">
        <v>3064</v>
      </c>
      <c r="BH57" s="99" t="s">
        <v>3064</v>
      </c>
      <c r="BI57" s="102" t="s">
        <v>3250</v>
      </c>
      <c r="BJ57" s="102" t="s">
        <v>3250</v>
      </c>
      <c r="BK57" s="102" t="s">
        <v>3250</v>
      </c>
      <c r="BL57" s="102" t="s">
        <v>3250</v>
      </c>
      <c r="BM57" s="102" t="s">
        <v>3250</v>
      </c>
      <c r="BN57" s="102" t="s">
        <v>3250</v>
      </c>
      <c r="BO57" s="102" t="s">
        <v>3250</v>
      </c>
      <c r="BP57" s="102" t="s">
        <v>3250</v>
      </c>
      <c r="BQ57" s="102" t="s">
        <v>3250</v>
      </c>
      <c r="BR57" s="102" t="s">
        <v>3250</v>
      </c>
      <c r="BS57" s="102" t="s">
        <v>3250</v>
      </c>
      <c r="BT57" s="99" t="s">
        <v>3064</v>
      </c>
      <c r="BU57" s="99" t="s">
        <v>3064</v>
      </c>
      <c r="BV57" s="99" t="s">
        <v>3064</v>
      </c>
      <c r="BW57" s="99" t="s">
        <v>3064</v>
      </c>
      <c r="BX57" s="99" t="s">
        <v>3064</v>
      </c>
      <c r="BY57" s="99" t="s">
        <v>3064</v>
      </c>
      <c r="BZ57" s="99" t="s">
        <v>3064</v>
      </c>
      <c r="CA57" s="99" t="s">
        <v>3064</v>
      </c>
      <c r="CB57" s="99" t="s">
        <v>3064</v>
      </c>
      <c r="CC57" s="99" t="s">
        <v>3064</v>
      </c>
      <c r="CD57" s="99" t="s">
        <v>3064</v>
      </c>
      <c r="CE57" s="99" t="s">
        <v>3064</v>
      </c>
      <c r="CF57" s="99" t="s">
        <v>3064</v>
      </c>
      <c r="CG57" s="99" t="s">
        <v>3064</v>
      </c>
      <c r="CH57" s="102" t="s">
        <v>3250</v>
      </c>
      <c r="CI57" s="99" t="s">
        <v>3064</v>
      </c>
      <c r="CJ57" s="99" t="s">
        <v>3064</v>
      </c>
      <c r="CK57" s="99" t="s">
        <v>3064</v>
      </c>
      <c r="CL57" s="99" t="s">
        <v>3064</v>
      </c>
      <c r="CM57" s="99" t="s">
        <v>3064</v>
      </c>
      <c r="CN57" s="99" t="s">
        <v>3064</v>
      </c>
      <c r="CO57" s="99" t="s">
        <v>3064</v>
      </c>
      <c r="CP57" s="99" t="s">
        <v>3064</v>
      </c>
      <c r="CQ57" s="99" t="s">
        <v>3064</v>
      </c>
      <c r="CR57" s="99" t="s">
        <v>3064</v>
      </c>
      <c r="CS57" s="99" t="s">
        <v>3064</v>
      </c>
      <c r="CT57" s="102" t="s">
        <v>3250</v>
      </c>
      <c r="CU57" s="106" t="s">
        <v>3250</v>
      </c>
    </row>
    <row r="58" s="38" customFormat="1" ht="15.4" customHeight="1" spans="1:99">
      <c r="A58" s="97" t="s">
        <v>3341</v>
      </c>
      <c r="B58" s="98" t="s">
        <v>3064</v>
      </c>
      <c r="C58" s="98" t="s">
        <v>3064</v>
      </c>
      <c r="D58" s="98" t="s">
        <v>3342</v>
      </c>
      <c r="E58" s="96">
        <v>3511982.85</v>
      </c>
      <c r="F58" s="99" t="s">
        <v>3064</v>
      </c>
      <c r="G58" s="99" t="s">
        <v>3064</v>
      </c>
      <c r="H58" s="99" t="s">
        <v>3064</v>
      </c>
      <c r="I58" s="99" t="s">
        <v>3064</v>
      </c>
      <c r="J58" s="99" t="s">
        <v>3064</v>
      </c>
      <c r="K58" s="99" t="s">
        <v>3064</v>
      </c>
      <c r="L58" s="99" t="s">
        <v>3064</v>
      </c>
      <c r="M58" s="99" t="s">
        <v>3064</v>
      </c>
      <c r="N58" s="99" t="s">
        <v>3064</v>
      </c>
      <c r="O58" s="99" t="s">
        <v>3064</v>
      </c>
      <c r="P58" s="99" t="s">
        <v>3064</v>
      </c>
      <c r="Q58" s="99" t="s">
        <v>3064</v>
      </c>
      <c r="R58" s="99" t="s">
        <v>3064</v>
      </c>
      <c r="S58" s="99" t="s">
        <v>3064</v>
      </c>
      <c r="T58" s="99" t="s">
        <v>3064</v>
      </c>
      <c r="U58" s="99" t="s">
        <v>3064</v>
      </c>
      <c r="V58" s="99" t="s">
        <v>3064</v>
      </c>
      <c r="W58" s="99" t="s">
        <v>3064</v>
      </c>
      <c r="X58" s="99" t="s">
        <v>3064</v>
      </c>
      <c r="Y58" s="99" t="s">
        <v>3064</v>
      </c>
      <c r="Z58" s="99" t="s">
        <v>3064</v>
      </c>
      <c r="AA58" s="99" t="s">
        <v>3064</v>
      </c>
      <c r="AB58" s="99" t="s">
        <v>3064</v>
      </c>
      <c r="AC58" s="99" t="s">
        <v>3064</v>
      </c>
      <c r="AD58" s="99" t="s">
        <v>3064</v>
      </c>
      <c r="AE58" s="99" t="s">
        <v>3064</v>
      </c>
      <c r="AF58" s="99" t="s">
        <v>3064</v>
      </c>
      <c r="AG58" s="99" t="s">
        <v>3064</v>
      </c>
      <c r="AH58" s="99" t="s">
        <v>3064</v>
      </c>
      <c r="AI58" s="99" t="s">
        <v>3064</v>
      </c>
      <c r="AJ58" s="99" t="s">
        <v>3064</v>
      </c>
      <c r="AK58" s="99" t="s">
        <v>3064</v>
      </c>
      <c r="AL58" s="99" t="s">
        <v>3064</v>
      </c>
      <c r="AM58" s="99" t="s">
        <v>3064</v>
      </c>
      <c r="AN58" s="99" t="s">
        <v>3064</v>
      </c>
      <c r="AO58" s="99" t="s">
        <v>3064</v>
      </c>
      <c r="AP58" s="99" t="s">
        <v>3064</v>
      </c>
      <c r="AQ58" s="99" t="s">
        <v>3064</v>
      </c>
      <c r="AR58" s="96">
        <v>3511982.85</v>
      </c>
      <c r="AS58" s="99" t="s">
        <v>3064</v>
      </c>
      <c r="AT58" s="99" t="s">
        <v>3064</v>
      </c>
      <c r="AU58" s="99" t="s">
        <v>3064</v>
      </c>
      <c r="AV58" s="99" t="s">
        <v>3064</v>
      </c>
      <c r="AW58" s="99" t="s">
        <v>3064</v>
      </c>
      <c r="AX58" s="99" t="s">
        <v>3064</v>
      </c>
      <c r="AY58" s="96">
        <v>3511982.85</v>
      </c>
      <c r="AZ58" s="99" t="s">
        <v>3064</v>
      </c>
      <c r="BA58" s="99" t="s">
        <v>3064</v>
      </c>
      <c r="BB58" s="99" t="s">
        <v>3064</v>
      </c>
      <c r="BC58" s="99" t="s">
        <v>3064</v>
      </c>
      <c r="BD58" s="99" t="s">
        <v>3064</v>
      </c>
      <c r="BE58" s="99" t="s">
        <v>3064</v>
      </c>
      <c r="BF58" s="99" t="s">
        <v>3064</v>
      </c>
      <c r="BG58" s="99" t="s">
        <v>3064</v>
      </c>
      <c r="BH58" s="99" t="s">
        <v>3064</v>
      </c>
      <c r="BI58" s="102" t="s">
        <v>3250</v>
      </c>
      <c r="BJ58" s="102" t="s">
        <v>3250</v>
      </c>
      <c r="BK58" s="102" t="s">
        <v>3250</v>
      </c>
      <c r="BL58" s="102" t="s">
        <v>3250</v>
      </c>
      <c r="BM58" s="102" t="s">
        <v>3250</v>
      </c>
      <c r="BN58" s="102" t="s">
        <v>3250</v>
      </c>
      <c r="BO58" s="102" t="s">
        <v>3250</v>
      </c>
      <c r="BP58" s="102" t="s">
        <v>3250</v>
      </c>
      <c r="BQ58" s="102" t="s">
        <v>3250</v>
      </c>
      <c r="BR58" s="102" t="s">
        <v>3250</v>
      </c>
      <c r="BS58" s="102" t="s">
        <v>3250</v>
      </c>
      <c r="BT58" s="99" t="s">
        <v>3064</v>
      </c>
      <c r="BU58" s="99" t="s">
        <v>3064</v>
      </c>
      <c r="BV58" s="99" t="s">
        <v>3064</v>
      </c>
      <c r="BW58" s="99" t="s">
        <v>3064</v>
      </c>
      <c r="BX58" s="99" t="s">
        <v>3064</v>
      </c>
      <c r="BY58" s="99" t="s">
        <v>3064</v>
      </c>
      <c r="BZ58" s="99" t="s">
        <v>3064</v>
      </c>
      <c r="CA58" s="99" t="s">
        <v>3064</v>
      </c>
      <c r="CB58" s="99" t="s">
        <v>3064</v>
      </c>
      <c r="CC58" s="99" t="s">
        <v>3064</v>
      </c>
      <c r="CD58" s="99" t="s">
        <v>3064</v>
      </c>
      <c r="CE58" s="99" t="s">
        <v>3064</v>
      </c>
      <c r="CF58" s="99" t="s">
        <v>3064</v>
      </c>
      <c r="CG58" s="99" t="s">
        <v>3064</v>
      </c>
      <c r="CH58" s="102" t="s">
        <v>3250</v>
      </c>
      <c r="CI58" s="99" t="s">
        <v>3064</v>
      </c>
      <c r="CJ58" s="99" t="s">
        <v>3064</v>
      </c>
      <c r="CK58" s="99" t="s">
        <v>3064</v>
      </c>
      <c r="CL58" s="99" t="s">
        <v>3064</v>
      </c>
      <c r="CM58" s="99" t="s">
        <v>3064</v>
      </c>
      <c r="CN58" s="99" t="s">
        <v>3064</v>
      </c>
      <c r="CO58" s="99" t="s">
        <v>3064</v>
      </c>
      <c r="CP58" s="99" t="s">
        <v>3064</v>
      </c>
      <c r="CQ58" s="99" t="s">
        <v>3064</v>
      </c>
      <c r="CR58" s="99" t="s">
        <v>3064</v>
      </c>
      <c r="CS58" s="99" t="s">
        <v>3064</v>
      </c>
      <c r="CT58" s="102" t="s">
        <v>3250</v>
      </c>
      <c r="CU58" s="106" t="s">
        <v>3250</v>
      </c>
    </row>
    <row r="59" s="38" customFormat="1" ht="15.4" customHeight="1" spans="1:99">
      <c r="A59" s="97" t="s">
        <v>3343</v>
      </c>
      <c r="B59" s="98" t="s">
        <v>3064</v>
      </c>
      <c r="C59" s="98" t="s">
        <v>3064</v>
      </c>
      <c r="D59" s="98" t="s">
        <v>3344</v>
      </c>
      <c r="E59" s="96">
        <v>430950</v>
      </c>
      <c r="F59" s="99" t="s">
        <v>3064</v>
      </c>
      <c r="G59" s="99" t="s">
        <v>3064</v>
      </c>
      <c r="H59" s="99" t="s">
        <v>3064</v>
      </c>
      <c r="I59" s="99" t="s">
        <v>3064</v>
      </c>
      <c r="J59" s="99" t="s">
        <v>3064</v>
      </c>
      <c r="K59" s="99" t="s">
        <v>3064</v>
      </c>
      <c r="L59" s="99" t="s">
        <v>3064</v>
      </c>
      <c r="M59" s="99" t="s">
        <v>3064</v>
      </c>
      <c r="N59" s="99" t="s">
        <v>3064</v>
      </c>
      <c r="O59" s="99" t="s">
        <v>3064</v>
      </c>
      <c r="P59" s="99" t="s">
        <v>3064</v>
      </c>
      <c r="Q59" s="99" t="s">
        <v>3064</v>
      </c>
      <c r="R59" s="99" t="s">
        <v>3064</v>
      </c>
      <c r="S59" s="99" t="s">
        <v>3064</v>
      </c>
      <c r="T59" s="99" t="s">
        <v>3064</v>
      </c>
      <c r="U59" s="99" t="s">
        <v>3064</v>
      </c>
      <c r="V59" s="99" t="s">
        <v>3064</v>
      </c>
      <c r="W59" s="99" t="s">
        <v>3064</v>
      </c>
      <c r="X59" s="99" t="s">
        <v>3064</v>
      </c>
      <c r="Y59" s="99" t="s">
        <v>3064</v>
      </c>
      <c r="Z59" s="99" t="s">
        <v>3064</v>
      </c>
      <c r="AA59" s="99" t="s">
        <v>3064</v>
      </c>
      <c r="AB59" s="99" t="s">
        <v>3064</v>
      </c>
      <c r="AC59" s="99" t="s">
        <v>3064</v>
      </c>
      <c r="AD59" s="99" t="s">
        <v>3064</v>
      </c>
      <c r="AE59" s="99" t="s">
        <v>3064</v>
      </c>
      <c r="AF59" s="99" t="s">
        <v>3064</v>
      </c>
      <c r="AG59" s="99" t="s">
        <v>3064</v>
      </c>
      <c r="AH59" s="99" t="s">
        <v>3064</v>
      </c>
      <c r="AI59" s="99" t="s">
        <v>3064</v>
      </c>
      <c r="AJ59" s="99" t="s">
        <v>3064</v>
      </c>
      <c r="AK59" s="99" t="s">
        <v>3064</v>
      </c>
      <c r="AL59" s="99" t="s">
        <v>3064</v>
      </c>
      <c r="AM59" s="99" t="s">
        <v>3064</v>
      </c>
      <c r="AN59" s="99" t="s">
        <v>3064</v>
      </c>
      <c r="AO59" s="99" t="s">
        <v>3064</v>
      </c>
      <c r="AP59" s="99" t="s">
        <v>3064</v>
      </c>
      <c r="AQ59" s="99" t="s">
        <v>3064</v>
      </c>
      <c r="AR59" s="96">
        <v>430950</v>
      </c>
      <c r="AS59" s="99" t="s">
        <v>3064</v>
      </c>
      <c r="AT59" s="99" t="s">
        <v>3064</v>
      </c>
      <c r="AU59" s="99" t="s">
        <v>3064</v>
      </c>
      <c r="AV59" s="99" t="s">
        <v>3064</v>
      </c>
      <c r="AW59" s="99" t="s">
        <v>3064</v>
      </c>
      <c r="AX59" s="99" t="s">
        <v>3064</v>
      </c>
      <c r="AY59" s="96">
        <v>430950</v>
      </c>
      <c r="AZ59" s="99" t="s">
        <v>3064</v>
      </c>
      <c r="BA59" s="99" t="s">
        <v>3064</v>
      </c>
      <c r="BB59" s="99" t="s">
        <v>3064</v>
      </c>
      <c r="BC59" s="99" t="s">
        <v>3064</v>
      </c>
      <c r="BD59" s="99" t="s">
        <v>3064</v>
      </c>
      <c r="BE59" s="99" t="s">
        <v>3064</v>
      </c>
      <c r="BF59" s="99" t="s">
        <v>3064</v>
      </c>
      <c r="BG59" s="99" t="s">
        <v>3064</v>
      </c>
      <c r="BH59" s="99" t="s">
        <v>3064</v>
      </c>
      <c r="BI59" s="102" t="s">
        <v>3250</v>
      </c>
      <c r="BJ59" s="102" t="s">
        <v>3250</v>
      </c>
      <c r="BK59" s="102" t="s">
        <v>3250</v>
      </c>
      <c r="BL59" s="102" t="s">
        <v>3250</v>
      </c>
      <c r="BM59" s="102" t="s">
        <v>3250</v>
      </c>
      <c r="BN59" s="102" t="s">
        <v>3250</v>
      </c>
      <c r="BO59" s="102" t="s">
        <v>3250</v>
      </c>
      <c r="BP59" s="102" t="s">
        <v>3250</v>
      </c>
      <c r="BQ59" s="102" t="s">
        <v>3250</v>
      </c>
      <c r="BR59" s="102" t="s">
        <v>3250</v>
      </c>
      <c r="BS59" s="102" t="s">
        <v>3250</v>
      </c>
      <c r="BT59" s="99" t="s">
        <v>3064</v>
      </c>
      <c r="BU59" s="99" t="s">
        <v>3064</v>
      </c>
      <c r="BV59" s="99" t="s">
        <v>3064</v>
      </c>
      <c r="BW59" s="99" t="s">
        <v>3064</v>
      </c>
      <c r="BX59" s="99" t="s">
        <v>3064</v>
      </c>
      <c r="BY59" s="99" t="s">
        <v>3064</v>
      </c>
      <c r="BZ59" s="99" t="s">
        <v>3064</v>
      </c>
      <c r="CA59" s="99" t="s">
        <v>3064</v>
      </c>
      <c r="CB59" s="99" t="s">
        <v>3064</v>
      </c>
      <c r="CC59" s="99" t="s">
        <v>3064</v>
      </c>
      <c r="CD59" s="99" t="s">
        <v>3064</v>
      </c>
      <c r="CE59" s="99" t="s">
        <v>3064</v>
      </c>
      <c r="CF59" s="99" t="s">
        <v>3064</v>
      </c>
      <c r="CG59" s="99" t="s">
        <v>3064</v>
      </c>
      <c r="CH59" s="102" t="s">
        <v>3250</v>
      </c>
      <c r="CI59" s="99" t="s">
        <v>3064</v>
      </c>
      <c r="CJ59" s="99" t="s">
        <v>3064</v>
      </c>
      <c r="CK59" s="99" t="s">
        <v>3064</v>
      </c>
      <c r="CL59" s="99" t="s">
        <v>3064</v>
      </c>
      <c r="CM59" s="99" t="s">
        <v>3064</v>
      </c>
      <c r="CN59" s="99" t="s">
        <v>3064</v>
      </c>
      <c r="CO59" s="99" t="s">
        <v>3064</v>
      </c>
      <c r="CP59" s="99" t="s">
        <v>3064</v>
      </c>
      <c r="CQ59" s="99" t="s">
        <v>3064</v>
      </c>
      <c r="CR59" s="99" t="s">
        <v>3064</v>
      </c>
      <c r="CS59" s="99" t="s">
        <v>3064</v>
      </c>
      <c r="CT59" s="102" t="s">
        <v>3250</v>
      </c>
      <c r="CU59" s="106" t="s">
        <v>3250</v>
      </c>
    </row>
    <row r="60" s="38" customFormat="1" ht="15.4" customHeight="1" spans="1:99">
      <c r="A60" s="97" t="s">
        <v>3345</v>
      </c>
      <c r="B60" s="98" t="s">
        <v>3064</v>
      </c>
      <c r="C60" s="98" t="s">
        <v>3064</v>
      </c>
      <c r="D60" s="98" t="s">
        <v>3346</v>
      </c>
      <c r="E60" s="96">
        <v>962000</v>
      </c>
      <c r="F60" s="99" t="s">
        <v>3064</v>
      </c>
      <c r="G60" s="99" t="s">
        <v>3064</v>
      </c>
      <c r="H60" s="99" t="s">
        <v>3064</v>
      </c>
      <c r="I60" s="99" t="s">
        <v>3064</v>
      </c>
      <c r="J60" s="99" t="s">
        <v>3064</v>
      </c>
      <c r="K60" s="99" t="s">
        <v>3064</v>
      </c>
      <c r="L60" s="99" t="s">
        <v>3064</v>
      </c>
      <c r="M60" s="99" t="s">
        <v>3064</v>
      </c>
      <c r="N60" s="99" t="s">
        <v>3064</v>
      </c>
      <c r="O60" s="99" t="s">
        <v>3064</v>
      </c>
      <c r="P60" s="99" t="s">
        <v>3064</v>
      </c>
      <c r="Q60" s="99" t="s">
        <v>3064</v>
      </c>
      <c r="R60" s="99" t="s">
        <v>3064</v>
      </c>
      <c r="S60" s="99" t="s">
        <v>3064</v>
      </c>
      <c r="T60" s="99" t="s">
        <v>3064</v>
      </c>
      <c r="U60" s="99" t="s">
        <v>3064</v>
      </c>
      <c r="V60" s="99" t="s">
        <v>3064</v>
      </c>
      <c r="W60" s="99" t="s">
        <v>3064</v>
      </c>
      <c r="X60" s="99" t="s">
        <v>3064</v>
      </c>
      <c r="Y60" s="99" t="s">
        <v>3064</v>
      </c>
      <c r="Z60" s="99" t="s">
        <v>3064</v>
      </c>
      <c r="AA60" s="99" t="s">
        <v>3064</v>
      </c>
      <c r="AB60" s="99" t="s">
        <v>3064</v>
      </c>
      <c r="AC60" s="99" t="s">
        <v>3064</v>
      </c>
      <c r="AD60" s="99" t="s">
        <v>3064</v>
      </c>
      <c r="AE60" s="99" t="s">
        <v>3064</v>
      </c>
      <c r="AF60" s="99" t="s">
        <v>3064</v>
      </c>
      <c r="AG60" s="99" t="s">
        <v>3064</v>
      </c>
      <c r="AH60" s="99" t="s">
        <v>3064</v>
      </c>
      <c r="AI60" s="99" t="s">
        <v>3064</v>
      </c>
      <c r="AJ60" s="99" t="s">
        <v>3064</v>
      </c>
      <c r="AK60" s="99" t="s">
        <v>3064</v>
      </c>
      <c r="AL60" s="99" t="s">
        <v>3064</v>
      </c>
      <c r="AM60" s="99" t="s">
        <v>3064</v>
      </c>
      <c r="AN60" s="99" t="s">
        <v>3064</v>
      </c>
      <c r="AO60" s="99" t="s">
        <v>3064</v>
      </c>
      <c r="AP60" s="99" t="s">
        <v>3064</v>
      </c>
      <c r="AQ60" s="99" t="s">
        <v>3064</v>
      </c>
      <c r="AR60" s="96">
        <v>962000</v>
      </c>
      <c r="AS60" s="99" t="s">
        <v>3064</v>
      </c>
      <c r="AT60" s="99" t="s">
        <v>3064</v>
      </c>
      <c r="AU60" s="99" t="s">
        <v>3064</v>
      </c>
      <c r="AV60" s="99" t="s">
        <v>3064</v>
      </c>
      <c r="AW60" s="99" t="s">
        <v>3064</v>
      </c>
      <c r="AX60" s="99" t="s">
        <v>3064</v>
      </c>
      <c r="AY60" s="96">
        <v>962000</v>
      </c>
      <c r="AZ60" s="99" t="s">
        <v>3064</v>
      </c>
      <c r="BA60" s="99" t="s">
        <v>3064</v>
      </c>
      <c r="BB60" s="99" t="s">
        <v>3064</v>
      </c>
      <c r="BC60" s="99" t="s">
        <v>3064</v>
      </c>
      <c r="BD60" s="99" t="s">
        <v>3064</v>
      </c>
      <c r="BE60" s="99" t="s">
        <v>3064</v>
      </c>
      <c r="BF60" s="99" t="s">
        <v>3064</v>
      </c>
      <c r="BG60" s="99" t="s">
        <v>3064</v>
      </c>
      <c r="BH60" s="99" t="s">
        <v>3064</v>
      </c>
      <c r="BI60" s="102" t="s">
        <v>3250</v>
      </c>
      <c r="BJ60" s="102" t="s">
        <v>3250</v>
      </c>
      <c r="BK60" s="102" t="s">
        <v>3250</v>
      </c>
      <c r="BL60" s="102" t="s">
        <v>3250</v>
      </c>
      <c r="BM60" s="102" t="s">
        <v>3250</v>
      </c>
      <c r="BN60" s="102" t="s">
        <v>3250</v>
      </c>
      <c r="BO60" s="102" t="s">
        <v>3250</v>
      </c>
      <c r="BP60" s="102" t="s">
        <v>3250</v>
      </c>
      <c r="BQ60" s="102" t="s">
        <v>3250</v>
      </c>
      <c r="BR60" s="102" t="s">
        <v>3250</v>
      </c>
      <c r="BS60" s="102" t="s">
        <v>3250</v>
      </c>
      <c r="BT60" s="99" t="s">
        <v>3064</v>
      </c>
      <c r="BU60" s="99" t="s">
        <v>3064</v>
      </c>
      <c r="BV60" s="99" t="s">
        <v>3064</v>
      </c>
      <c r="BW60" s="99" t="s">
        <v>3064</v>
      </c>
      <c r="BX60" s="99" t="s">
        <v>3064</v>
      </c>
      <c r="BY60" s="99" t="s">
        <v>3064</v>
      </c>
      <c r="BZ60" s="99" t="s">
        <v>3064</v>
      </c>
      <c r="CA60" s="99" t="s">
        <v>3064</v>
      </c>
      <c r="CB60" s="99" t="s">
        <v>3064</v>
      </c>
      <c r="CC60" s="99" t="s">
        <v>3064</v>
      </c>
      <c r="CD60" s="99" t="s">
        <v>3064</v>
      </c>
      <c r="CE60" s="99" t="s">
        <v>3064</v>
      </c>
      <c r="CF60" s="99" t="s">
        <v>3064</v>
      </c>
      <c r="CG60" s="99" t="s">
        <v>3064</v>
      </c>
      <c r="CH60" s="102" t="s">
        <v>3250</v>
      </c>
      <c r="CI60" s="99" t="s">
        <v>3064</v>
      </c>
      <c r="CJ60" s="99" t="s">
        <v>3064</v>
      </c>
      <c r="CK60" s="99" t="s">
        <v>3064</v>
      </c>
      <c r="CL60" s="99" t="s">
        <v>3064</v>
      </c>
      <c r="CM60" s="99" t="s">
        <v>3064</v>
      </c>
      <c r="CN60" s="99" t="s">
        <v>3064</v>
      </c>
      <c r="CO60" s="99" t="s">
        <v>3064</v>
      </c>
      <c r="CP60" s="99" t="s">
        <v>3064</v>
      </c>
      <c r="CQ60" s="99" t="s">
        <v>3064</v>
      </c>
      <c r="CR60" s="99" t="s">
        <v>3064</v>
      </c>
      <c r="CS60" s="99" t="s">
        <v>3064</v>
      </c>
      <c r="CT60" s="102" t="s">
        <v>3250</v>
      </c>
      <c r="CU60" s="106" t="s">
        <v>3250</v>
      </c>
    </row>
    <row r="61" s="38" customFormat="1" ht="15.4" customHeight="1" spans="1:99">
      <c r="A61" s="97" t="s">
        <v>3353</v>
      </c>
      <c r="B61" s="98" t="s">
        <v>3064</v>
      </c>
      <c r="C61" s="98" t="s">
        <v>3064</v>
      </c>
      <c r="D61" s="98" t="s">
        <v>680</v>
      </c>
      <c r="E61" s="96">
        <v>5116245.36</v>
      </c>
      <c r="F61" s="96">
        <v>3824866.4</v>
      </c>
      <c r="G61" s="96">
        <v>1680680</v>
      </c>
      <c r="H61" s="96">
        <v>1777484.4</v>
      </c>
      <c r="I61" s="96">
        <v>266006</v>
      </c>
      <c r="J61" s="99" t="s">
        <v>3064</v>
      </c>
      <c r="K61" s="96">
        <v>2236</v>
      </c>
      <c r="L61" s="99" t="s">
        <v>3064</v>
      </c>
      <c r="M61" s="99" t="s">
        <v>3064</v>
      </c>
      <c r="N61" s="99" t="s">
        <v>3064</v>
      </c>
      <c r="O61" s="96">
        <v>98460</v>
      </c>
      <c r="P61" s="96">
        <v>1209778.96</v>
      </c>
      <c r="Q61" s="96">
        <v>122731.6</v>
      </c>
      <c r="R61" s="96">
        <v>4200</v>
      </c>
      <c r="S61" s="99" t="s">
        <v>3064</v>
      </c>
      <c r="T61" s="99" t="s">
        <v>3064</v>
      </c>
      <c r="U61" s="99" t="s">
        <v>3064</v>
      </c>
      <c r="V61" s="96">
        <v>72023.32</v>
      </c>
      <c r="W61" s="96">
        <v>2788</v>
      </c>
      <c r="X61" s="99" t="s">
        <v>3064</v>
      </c>
      <c r="Y61" s="99" t="s">
        <v>3064</v>
      </c>
      <c r="Z61" s="96">
        <v>29078</v>
      </c>
      <c r="AA61" s="99" t="s">
        <v>3064</v>
      </c>
      <c r="AB61" s="96">
        <v>163273.44</v>
      </c>
      <c r="AC61" s="99" t="s">
        <v>3064</v>
      </c>
      <c r="AD61" s="99" t="s">
        <v>3064</v>
      </c>
      <c r="AE61" s="99" t="s">
        <v>3064</v>
      </c>
      <c r="AF61" s="99" t="s">
        <v>3064</v>
      </c>
      <c r="AG61" s="96">
        <v>26958</v>
      </c>
      <c r="AH61" s="99" t="s">
        <v>3064</v>
      </c>
      <c r="AI61" s="96">
        <v>330575.01</v>
      </c>
      <c r="AJ61" s="96">
        <v>32000</v>
      </c>
      <c r="AK61" s="99" t="s">
        <v>3064</v>
      </c>
      <c r="AL61" s="99" t="s">
        <v>3064</v>
      </c>
      <c r="AM61" s="99" t="s">
        <v>3064</v>
      </c>
      <c r="AN61" s="96">
        <v>84993</v>
      </c>
      <c r="AO61" s="96">
        <v>248366</v>
      </c>
      <c r="AP61" s="99" t="s">
        <v>3064</v>
      </c>
      <c r="AQ61" s="96">
        <v>92792.59</v>
      </c>
      <c r="AR61" s="96">
        <v>81600</v>
      </c>
      <c r="AS61" s="99" t="s">
        <v>3064</v>
      </c>
      <c r="AT61" s="99" t="s">
        <v>3064</v>
      </c>
      <c r="AU61" s="99" t="s">
        <v>3064</v>
      </c>
      <c r="AV61" s="99" t="s">
        <v>3064</v>
      </c>
      <c r="AW61" s="96">
        <v>4700</v>
      </c>
      <c r="AX61" s="99" t="s">
        <v>3064</v>
      </c>
      <c r="AY61" s="99" t="s">
        <v>3064</v>
      </c>
      <c r="AZ61" s="99" t="s">
        <v>3064</v>
      </c>
      <c r="BA61" s="99" t="s">
        <v>3064</v>
      </c>
      <c r="BB61" s="99" t="s">
        <v>3064</v>
      </c>
      <c r="BC61" s="99" t="s">
        <v>3064</v>
      </c>
      <c r="BD61" s="99" t="s">
        <v>3064</v>
      </c>
      <c r="BE61" s="96">
        <v>16100</v>
      </c>
      <c r="BF61" s="96">
        <v>60800</v>
      </c>
      <c r="BG61" s="99" t="s">
        <v>3064</v>
      </c>
      <c r="BH61" s="99" t="s">
        <v>3064</v>
      </c>
      <c r="BI61" s="102" t="s">
        <v>3250</v>
      </c>
      <c r="BJ61" s="102" t="s">
        <v>3250</v>
      </c>
      <c r="BK61" s="102" t="s">
        <v>3250</v>
      </c>
      <c r="BL61" s="102" t="s">
        <v>3250</v>
      </c>
      <c r="BM61" s="102" t="s">
        <v>3250</v>
      </c>
      <c r="BN61" s="102" t="s">
        <v>3250</v>
      </c>
      <c r="BO61" s="102" t="s">
        <v>3250</v>
      </c>
      <c r="BP61" s="102" t="s">
        <v>3250</v>
      </c>
      <c r="BQ61" s="102" t="s">
        <v>3250</v>
      </c>
      <c r="BR61" s="102" t="s">
        <v>3250</v>
      </c>
      <c r="BS61" s="102" t="s">
        <v>3250</v>
      </c>
      <c r="BT61" s="99" t="s">
        <v>3064</v>
      </c>
      <c r="BU61" s="99" t="s">
        <v>3064</v>
      </c>
      <c r="BV61" s="99" t="s">
        <v>3064</v>
      </c>
      <c r="BW61" s="99" t="s">
        <v>3064</v>
      </c>
      <c r="BX61" s="99" t="s">
        <v>3064</v>
      </c>
      <c r="BY61" s="99" t="s">
        <v>3064</v>
      </c>
      <c r="BZ61" s="99" t="s">
        <v>3064</v>
      </c>
      <c r="CA61" s="99" t="s">
        <v>3064</v>
      </c>
      <c r="CB61" s="99" t="s">
        <v>3064</v>
      </c>
      <c r="CC61" s="99" t="s">
        <v>3064</v>
      </c>
      <c r="CD61" s="99" t="s">
        <v>3064</v>
      </c>
      <c r="CE61" s="99" t="s">
        <v>3064</v>
      </c>
      <c r="CF61" s="99" t="s">
        <v>3064</v>
      </c>
      <c r="CG61" s="99" t="s">
        <v>3064</v>
      </c>
      <c r="CH61" s="102" t="s">
        <v>3250</v>
      </c>
      <c r="CI61" s="99" t="s">
        <v>3064</v>
      </c>
      <c r="CJ61" s="99" t="s">
        <v>3064</v>
      </c>
      <c r="CK61" s="99" t="s">
        <v>3064</v>
      </c>
      <c r="CL61" s="99" t="s">
        <v>3064</v>
      </c>
      <c r="CM61" s="99" t="s">
        <v>3064</v>
      </c>
      <c r="CN61" s="99" t="s">
        <v>3064</v>
      </c>
      <c r="CO61" s="99" t="s">
        <v>3064</v>
      </c>
      <c r="CP61" s="99" t="s">
        <v>3064</v>
      </c>
      <c r="CQ61" s="99" t="s">
        <v>3064</v>
      </c>
      <c r="CR61" s="99" t="s">
        <v>3064</v>
      </c>
      <c r="CS61" s="99" t="s">
        <v>3064</v>
      </c>
      <c r="CT61" s="102" t="s">
        <v>3250</v>
      </c>
      <c r="CU61" s="106" t="s">
        <v>3250</v>
      </c>
    </row>
    <row r="62" s="38" customFormat="1" ht="15.4" customHeight="1" spans="1:99">
      <c r="A62" s="97" t="s">
        <v>3354</v>
      </c>
      <c r="B62" s="98" t="s">
        <v>3064</v>
      </c>
      <c r="C62" s="98" t="s">
        <v>3064</v>
      </c>
      <c r="D62" s="98" t="s">
        <v>3355</v>
      </c>
      <c r="E62" s="96">
        <v>3811748.12</v>
      </c>
      <c r="F62" s="96">
        <v>2930242.52</v>
      </c>
      <c r="G62" s="96">
        <v>1256227</v>
      </c>
      <c r="H62" s="96">
        <v>1391684.52</v>
      </c>
      <c r="I62" s="96">
        <v>197235</v>
      </c>
      <c r="J62" s="99" t="s">
        <v>3064</v>
      </c>
      <c r="K62" s="96">
        <v>2236</v>
      </c>
      <c r="L62" s="99" t="s">
        <v>3064</v>
      </c>
      <c r="M62" s="99" t="s">
        <v>3064</v>
      </c>
      <c r="N62" s="99" t="s">
        <v>3064</v>
      </c>
      <c r="O62" s="96">
        <v>82860</v>
      </c>
      <c r="P62" s="96">
        <v>816005.6</v>
      </c>
      <c r="Q62" s="96">
        <v>77446</v>
      </c>
      <c r="R62" s="99" t="s">
        <v>3064</v>
      </c>
      <c r="S62" s="99" t="s">
        <v>3064</v>
      </c>
      <c r="T62" s="99" t="s">
        <v>3064</v>
      </c>
      <c r="U62" s="99" t="s">
        <v>3064</v>
      </c>
      <c r="V62" s="96">
        <v>4173</v>
      </c>
      <c r="W62" s="96">
        <v>800</v>
      </c>
      <c r="X62" s="99" t="s">
        <v>3064</v>
      </c>
      <c r="Y62" s="99" t="s">
        <v>3064</v>
      </c>
      <c r="Z62" s="96">
        <v>8331</v>
      </c>
      <c r="AA62" s="99" t="s">
        <v>3064</v>
      </c>
      <c r="AB62" s="96">
        <v>31405</v>
      </c>
      <c r="AC62" s="99" t="s">
        <v>3064</v>
      </c>
      <c r="AD62" s="99" t="s">
        <v>3064</v>
      </c>
      <c r="AE62" s="99" t="s">
        <v>3064</v>
      </c>
      <c r="AF62" s="99" t="s">
        <v>3064</v>
      </c>
      <c r="AG62" s="96">
        <v>10230</v>
      </c>
      <c r="AH62" s="99" t="s">
        <v>3064</v>
      </c>
      <c r="AI62" s="96">
        <v>330575.01</v>
      </c>
      <c r="AJ62" s="99" t="s">
        <v>3064</v>
      </c>
      <c r="AK62" s="99" t="s">
        <v>3064</v>
      </c>
      <c r="AL62" s="99" t="s">
        <v>3064</v>
      </c>
      <c r="AM62" s="99" t="s">
        <v>3064</v>
      </c>
      <c r="AN62" s="96">
        <v>30575</v>
      </c>
      <c r="AO62" s="96">
        <v>229678</v>
      </c>
      <c r="AP62" s="99" t="s">
        <v>3064</v>
      </c>
      <c r="AQ62" s="96">
        <v>92792.59</v>
      </c>
      <c r="AR62" s="96">
        <v>65500</v>
      </c>
      <c r="AS62" s="99" t="s">
        <v>3064</v>
      </c>
      <c r="AT62" s="99" t="s">
        <v>3064</v>
      </c>
      <c r="AU62" s="99" t="s">
        <v>3064</v>
      </c>
      <c r="AV62" s="99" t="s">
        <v>3064</v>
      </c>
      <c r="AW62" s="96">
        <v>4700</v>
      </c>
      <c r="AX62" s="99" t="s">
        <v>3064</v>
      </c>
      <c r="AY62" s="99" t="s">
        <v>3064</v>
      </c>
      <c r="AZ62" s="99" t="s">
        <v>3064</v>
      </c>
      <c r="BA62" s="99" t="s">
        <v>3064</v>
      </c>
      <c r="BB62" s="99" t="s">
        <v>3064</v>
      </c>
      <c r="BC62" s="99" t="s">
        <v>3064</v>
      </c>
      <c r="BD62" s="99" t="s">
        <v>3064</v>
      </c>
      <c r="BE62" s="99" t="s">
        <v>3064</v>
      </c>
      <c r="BF62" s="96">
        <v>60800</v>
      </c>
      <c r="BG62" s="99" t="s">
        <v>3064</v>
      </c>
      <c r="BH62" s="99" t="s">
        <v>3064</v>
      </c>
      <c r="BI62" s="102" t="s">
        <v>3250</v>
      </c>
      <c r="BJ62" s="102" t="s">
        <v>3250</v>
      </c>
      <c r="BK62" s="102" t="s">
        <v>3250</v>
      </c>
      <c r="BL62" s="102" t="s">
        <v>3250</v>
      </c>
      <c r="BM62" s="102" t="s">
        <v>3250</v>
      </c>
      <c r="BN62" s="102" t="s">
        <v>3250</v>
      </c>
      <c r="BO62" s="102" t="s">
        <v>3250</v>
      </c>
      <c r="BP62" s="102" t="s">
        <v>3250</v>
      </c>
      <c r="BQ62" s="102" t="s">
        <v>3250</v>
      </c>
      <c r="BR62" s="102" t="s">
        <v>3250</v>
      </c>
      <c r="BS62" s="102" t="s">
        <v>3250</v>
      </c>
      <c r="BT62" s="99" t="s">
        <v>3064</v>
      </c>
      <c r="BU62" s="99" t="s">
        <v>3064</v>
      </c>
      <c r="BV62" s="99" t="s">
        <v>3064</v>
      </c>
      <c r="BW62" s="99" t="s">
        <v>3064</v>
      </c>
      <c r="BX62" s="99" t="s">
        <v>3064</v>
      </c>
      <c r="BY62" s="99" t="s">
        <v>3064</v>
      </c>
      <c r="BZ62" s="99" t="s">
        <v>3064</v>
      </c>
      <c r="CA62" s="99" t="s">
        <v>3064</v>
      </c>
      <c r="CB62" s="99" t="s">
        <v>3064</v>
      </c>
      <c r="CC62" s="99" t="s">
        <v>3064</v>
      </c>
      <c r="CD62" s="99" t="s">
        <v>3064</v>
      </c>
      <c r="CE62" s="99" t="s">
        <v>3064</v>
      </c>
      <c r="CF62" s="99" t="s">
        <v>3064</v>
      </c>
      <c r="CG62" s="99" t="s">
        <v>3064</v>
      </c>
      <c r="CH62" s="102" t="s">
        <v>3250</v>
      </c>
      <c r="CI62" s="99" t="s">
        <v>3064</v>
      </c>
      <c r="CJ62" s="99" t="s">
        <v>3064</v>
      </c>
      <c r="CK62" s="99" t="s">
        <v>3064</v>
      </c>
      <c r="CL62" s="99" t="s">
        <v>3064</v>
      </c>
      <c r="CM62" s="99" t="s">
        <v>3064</v>
      </c>
      <c r="CN62" s="99" t="s">
        <v>3064</v>
      </c>
      <c r="CO62" s="99" t="s">
        <v>3064</v>
      </c>
      <c r="CP62" s="99" t="s">
        <v>3064</v>
      </c>
      <c r="CQ62" s="99" t="s">
        <v>3064</v>
      </c>
      <c r="CR62" s="99" t="s">
        <v>3064</v>
      </c>
      <c r="CS62" s="99" t="s">
        <v>3064</v>
      </c>
      <c r="CT62" s="102" t="s">
        <v>3250</v>
      </c>
      <c r="CU62" s="106" t="s">
        <v>3250</v>
      </c>
    </row>
    <row r="63" s="38" customFormat="1" ht="15.4" customHeight="1" spans="1:99">
      <c r="A63" s="97" t="s">
        <v>3356</v>
      </c>
      <c r="B63" s="98" t="s">
        <v>3064</v>
      </c>
      <c r="C63" s="98" t="s">
        <v>3064</v>
      </c>
      <c r="D63" s="98" t="s">
        <v>3357</v>
      </c>
      <c r="E63" s="96">
        <v>3811748.12</v>
      </c>
      <c r="F63" s="96">
        <v>2930242.52</v>
      </c>
      <c r="G63" s="96">
        <v>1256227</v>
      </c>
      <c r="H63" s="96">
        <v>1391684.52</v>
      </c>
      <c r="I63" s="96">
        <v>197235</v>
      </c>
      <c r="J63" s="99" t="s">
        <v>3064</v>
      </c>
      <c r="K63" s="96">
        <v>2236</v>
      </c>
      <c r="L63" s="99" t="s">
        <v>3064</v>
      </c>
      <c r="M63" s="99" t="s">
        <v>3064</v>
      </c>
      <c r="N63" s="99" t="s">
        <v>3064</v>
      </c>
      <c r="O63" s="96">
        <v>82860</v>
      </c>
      <c r="P63" s="96">
        <v>816005.6</v>
      </c>
      <c r="Q63" s="96">
        <v>77446</v>
      </c>
      <c r="R63" s="99" t="s">
        <v>3064</v>
      </c>
      <c r="S63" s="99" t="s">
        <v>3064</v>
      </c>
      <c r="T63" s="99" t="s">
        <v>3064</v>
      </c>
      <c r="U63" s="99" t="s">
        <v>3064</v>
      </c>
      <c r="V63" s="96">
        <v>4173</v>
      </c>
      <c r="W63" s="96">
        <v>800</v>
      </c>
      <c r="X63" s="99" t="s">
        <v>3064</v>
      </c>
      <c r="Y63" s="99" t="s">
        <v>3064</v>
      </c>
      <c r="Z63" s="96">
        <v>8331</v>
      </c>
      <c r="AA63" s="99" t="s">
        <v>3064</v>
      </c>
      <c r="AB63" s="96">
        <v>31405</v>
      </c>
      <c r="AC63" s="99" t="s">
        <v>3064</v>
      </c>
      <c r="AD63" s="99" t="s">
        <v>3064</v>
      </c>
      <c r="AE63" s="99" t="s">
        <v>3064</v>
      </c>
      <c r="AF63" s="99" t="s">
        <v>3064</v>
      </c>
      <c r="AG63" s="96">
        <v>10230</v>
      </c>
      <c r="AH63" s="99" t="s">
        <v>3064</v>
      </c>
      <c r="AI63" s="96">
        <v>330575.01</v>
      </c>
      <c r="AJ63" s="99" t="s">
        <v>3064</v>
      </c>
      <c r="AK63" s="99" t="s">
        <v>3064</v>
      </c>
      <c r="AL63" s="99" t="s">
        <v>3064</v>
      </c>
      <c r="AM63" s="99" t="s">
        <v>3064</v>
      </c>
      <c r="AN63" s="96">
        <v>30575</v>
      </c>
      <c r="AO63" s="96">
        <v>229678</v>
      </c>
      <c r="AP63" s="99" t="s">
        <v>3064</v>
      </c>
      <c r="AQ63" s="96">
        <v>92792.59</v>
      </c>
      <c r="AR63" s="96">
        <v>65500</v>
      </c>
      <c r="AS63" s="99" t="s">
        <v>3064</v>
      </c>
      <c r="AT63" s="99" t="s">
        <v>3064</v>
      </c>
      <c r="AU63" s="99" t="s">
        <v>3064</v>
      </c>
      <c r="AV63" s="99" t="s">
        <v>3064</v>
      </c>
      <c r="AW63" s="96">
        <v>4700</v>
      </c>
      <c r="AX63" s="99" t="s">
        <v>3064</v>
      </c>
      <c r="AY63" s="99" t="s">
        <v>3064</v>
      </c>
      <c r="AZ63" s="99" t="s">
        <v>3064</v>
      </c>
      <c r="BA63" s="99" t="s">
        <v>3064</v>
      </c>
      <c r="BB63" s="99" t="s">
        <v>3064</v>
      </c>
      <c r="BC63" s="99" t="s">
        <v>3064</v>
      </c>
      <c r="BD63" s="99" t="s">
        <v>3064</v>
      </c>
      <c r="BE63" s="99" t="s">
        <v>3064</v>
      </c>
      <c r="BF63" s="96">
        <v>60800</v>
      </c>
      <c r="BG63" s="99" t="s">
        <v>3064</v>
      </c>
      <c r="BH63" s="99" t="s">
        <v>3064</v>
      </c>
      <c r="BI63" s="102" t="s">
        <v>3250</v>
      </c>
      <c r="BJ63" s="102" t="s">
        <v>3250</v>
      </c>
      <c r="BK63" s="102" t="s">
        <v>3250</v>
      </c>
      <c r="BL63" s="102" t="s">
        <v>3250</v>
      </c>
      <c r="BM63" s="102" t="s">
        <v>3250</v>
      </c>
      <c r="BN63" s="102" t="s">
        <v>3250</v>
      </c>
      <c r="BO63" s="102" t="s">
        <v>3250</v>
      </c>
      <c r="BP63" s="102" t="s">
        <v>3250</v>
      </c>
      <c r="BQ63" s="102" t="s">
        <v>3250</v>
      </c>
      <c r="BR63" s="102" t="s">
        <v>3250</v>
      </c>
      <c r="BS63" s="102" t="s">
        <v>3250</v>
      </c>
      <c r="BT63" s="99" t="s">
        <v>3064</v>
      </c>
      <c r="BU63" s="99" t="s">
        <v>3064</v>
      </c>
      <c r="BV63" s="99" t="s">
        <v>3064</v>
      </c>
      <c r="BW63" s="99" t="s">
        <v>3064</v>
      </c>
      <c r="BX63" s="99" t="s">
        <v>3064</v>
      </c>
      <c r="BY63" s="99" t="s">
        <v>3064</v>
      </c>
      <c r="BZ63" s="99" t="s">
        <v>3064</v>
      </c>
      <c r="CA63" s="99" t="s">
        <v>3064</v>
      </c>
      <c r="CB63" s="99" t="s">
        <v>3064</v>
      </c>
      <c r="CC63" s="99" t="s">
        <v>3064</v>
      </c>
      <c r="CD63" s="99" t="s">
        <v>3064</v>
      </c>
      <c r="CE63" s="99" t="s">
        <v>3064</v>
      </c>
      <c r="CF63" s="99" t="s">
        <v>3064</v>
      </c>
      <c r="CG63" s="99" t="s">
        <v>3064</v>
      </c>
      <c r="CH63" s="102" t="s">
        <v>3250</v>
      </c>
      <c r="CI63" s="99" t="s">
        <v>3064</v>
      </c>
      <c r="CJ63" s="99" t="s">
        <v>3064</v>
      </c>
      <c r="CK63" s="99" t="s">
        <v>3064</v>
      </c>
      <c r="CL63" s="99" t="s">
        <v>3064</v>
      </c>
      <c r="CM63" s="99" t="s">
        <v>3064</v>
      </c>
      <c r="CN63" s="99" t="s">
        <v>3064</v>
      </c>
      <c r="CO63" s="99" t="s">
        <v>3064</v>
      </c>
      <c r="CP63" s="99" t="s">
        <v>3064</v>
      </c>
      <c r="CQ63" s="99" t="s">
        <v>3064</v>
      </c>
      <c r="CR63" s="99" t="s">
        <v>3064</v>
      </c>
      <c r="CS63" s="99" t="s">
        <v>3064</v>
      </c>
      <c r="CT63" s="102" t="s">
        <v>3250</v>
      </c>
      <c r="CU63" s="106" t="s">
        <v>3250</v>
      </c>
    </row>
    <row r="64" s="38" customFormat="1" ht="15.4" customHeight="1" spans="1:99">
      <c r="A64" s="97" t="s">
        <v>3358</v>
      </c>
      <c r="B64" s="98" t="s">
        <v>3064</v>
      </c>
      <c r="C64" s="98" t="s">
        <v>3064</v>
      </c>
      <c r="D64" s="98" t="s">
        <v>3359</v>
      </c>
      <c r="E64" s="96">
        <v>1304497.24</v>
      </c>
      <c r="F64" s="96">
        <v>894623.88</v>
      </c>
      <c r="G64" s="96">
        <v>424453</v>
      </c>
      <c r="H64" s="96">
        <v>385799.88</v>
      </c>
      <c r="I64" s="96">
        <v>68771</v>
      </c>
      <c r="J64" s="99" t="s">
        <v>3064</v>
      </c>
      <c r="K64" s="99" t="s">
        <v>3064</v>
      </c>
      <c r="L64" s="99" t="s">
        <v>3064</v>
      </c>
      <c r="M64" s="99" t="s">
        <v>3064</v>
      </c>
      <c r="N64" s="99" t="s">
        <v>3064</v>
      </c>
      <c r="O64" s="96">
        <v>15600</v>
      </c>
      <c r="P64" s="96">
        <v>393773.36</v>
      </c>
      <c r="Q64" s="96">
        <v>45285.6</v>
      </c>
      <c r="R64" s="96">
        <v>4200</v>
      </c>
      <c r="S64" s="99" t="s">
        <v>3064</v>
      </c>
      <c r="T64" s="99" t="s">
        <v>3064</v>
      </c>
      <c r="U64" s="99" t="s">
        <v>3064</v>
      </c>
      <c r="V64" s="96">
        <v>67850.32</v>
      </c>
      <c r="W64" s="96">
        <v>1988</v>
      </c>
      <c r="X64" s="99" t="s">
        <v>3064</v>
      </c>
      <c r="Y64" s="99" t="s">
        <v>3064</v>
      </c>
      <c r="Z64" s="96">
        <v>20747</v>
      </c>
      <c r="AA64" s="99" t="s">
        <v>3064</v>
      </c>
      <c r="AB64" s="96">
        <v>131868.44</v>
      </c>
      <c r="AC64" s="99" t="s">
        <v>3064</v>
      </c>
      <c r="AD64" s="99" t="s">
        <v>3064</v>
      </c>
      <c r="AE64" s="99" t="s">
        <v>3064</v>
      </c>
      <c r="AF64" s="99" t="s">
        <v>3064</v>
      </c>
      <c r="AG64" s="96">
        <v>16728</v>
      </c>
      <c r="AH64" s="99" t="s">
        <v>3064</v>
      </c>
      <c r="AI64" s="99" t="s">
        <v>3064</v>
      </c>
      <c r="AJ64" s="96">
        <v>32000</v>
      </c>
      <c r="AK64" s="99" t="s">
        <v>3064</v>
      </c>
      <c r="AL64" s="99" t="s">
        <v>3064</v>
      </c>
      <c r="AM64" s="99" t="s">
        <v>3064</v>
      </c>
      <c r="AN64" s="96">
        <v>54418</v>
      </c>
      <c r="AO64" s="96">
        <v>18688</v>
      </c>
      <c r="AP64" s="99" t="s">
        <v>3064</v>
      </c>
      <c r="AQ64" s="99" t="s">
        <v>3064</v>
      </c>
      <c r="AR64" s="96">
        <v>16100</v>
      </c>
      <c r="AS64" s="99" t="s">
        <v>3064</v>
      </c>
      <c r="AT64" s="99" t="s">
        <v>3064</v>
      </c>
      <c r="AU64" s="99" t="s">
        <v>3064</v>
      </c>
      <c r="AV64" s="99" t="s">
        <v>3064</v>
      </c>
      <c r="AW64" s="99" t="s">
        <v>3064</v>
      </c>
      <c r="AX64" s="99" t="s">
        <v>3064</v>
      </c>
      <c r="AY64" s="99" t="s">
        <v>3064</v>
      </c>
      <c r="AZ64" s="99" t="s">
        <v>3064</v>
      </c>
      <c r="BA64" s="99" t="s">
        <v>3064</v>
      </c>
      <c r="BB64" s="99" t="s">
        <v>3064</v>
      </c>
      <c r="BC64" s="99" t="s">
        <v>3064</v>
      </c>
      <c r="BD64" s="99" t="s">
        <v>3064</v>
      </c>
      <c r="BE64" s="96">
        <v>16100</v>
      </c>
      <c r="BF64" s="99" t="s">
        <v>3064</v>
      </c>
      <c r="BG64" s="99" t="s">
        <v>3064</v>
      </c>
      <c r="BH64" s="99" t="s">
        <v>3064</v>
      </c>
      <c r="BI64" s="102" t="s">
        <v>3250</v>
      </c>
      <c r="BJ64" s="102" t="s">
        <v>3250</v>
      </c>
      <c r="BK64" s="102" t="s">
        <v>3250</v>
      </c>
      <c r="BL64" s="102" t="s">
        <v>3250</v>
      </c>
      <c r="BM64" s="102" t="s">
        <v>3250</v>
      </c>
      <c r="BN64" s="102" t="s">
        <v>3250</v>
      </c>
      <c r="BO64" s="102" t="s">
        <v>3250</v>
      </c>
      <c r="BP64" s="102" t="s">
        <v>3250</v>
      </c>
      <c r="BQ64" s="102" t="s">
        <v>3250</v>
      </c>
      <c r="BR64" s="102" t="s">
        <v>3250</v>
      </c>
      <c r="BS64" s="102" t="s">
        <v>3250</v>
      </c>
      <c r="BT64" s="99" t="s">
        <v>3064</v>
      </c>
      <c r="BU64" s="99" t="s">
        <v>3064</v>
      </c>
      <c r="BV64" s="99" t="s">
        <v>3064</v>
      </c>
      <c r="BW64" s="99" t="s">
        <v>3064</v>
      </c>
      <c r="BX64" s="99" t="s">
        <v>3064</v>
      </c>
      <c r="BY64" s="99" t="s">
        <v>3064</v>
      </c>
      <c r="BZ64" s="99" t="s">
        <v>3064</v>
      </c>
      <c r="CA64" s="99" t="s">
        <v>3064</v>
      </c>
      <c r="CB64" s="99" t="s">
        <v>3064</v>
      </c>
      <c r="CC64" s="99" t="s">
        <v>3064</v>
      </c>
      <c r="CD64" s="99" t="s">
        <v>3064</v>
      </c>
      <c r="CE64" s="99" t="s">
        <v>3064</v>
      </c>
      <c r="CF64" s="99" t="s">
        <v>3064</v>
      </c>
      <c r="CG64" s="99" t="s">
        <v>3064</v>
      </c>
      <c r="CH64" s="102" t="s">
        <v>3250</v>
      </c>
      <c r="CI64" s="99" t="s">
        <v>3064</v>
      </c>
      <c r="CJ64" s="99" t="s">
        <v>3064</v>
      </c>
      <c r="CK64" s="99" t="s">
        <v>3064</v>
      </c>
      <c r="CL64" s="99" t="s">
        <v>3064</v>
      </c>
      <c r="CM64" s="99" t="s">
        <v>3064</v>
      </c>
      <c r="CN64" s="99" t="s">
        <v>3064</v>
      </c>
      <c r="CO64" s="99" t="s">
        <v>3064</v>
      </c>
      <c r="CP64" s="99" t="s">
        <v>3064</v>
      </c>
      <c r="CQ64" s="99" t="s">
        <v>3064</v>
      </c>
      <c r="CR64" s="99" t="s">
        <v>3064</v>
      </c>
      <c r="CS64" s="99" t="s">
        <v>3064</v>
      </c>
      <c r="CT64" s="102" t="s">
        <v>3250</v>
      </c>
      <c r="CU64" s="106" t="s">
        <v>3250</v>
      </c>
    </row>
    <row r="65" s="38" customFormat="1" ht="15.4" customHeight="1" spans="1:99">
      <c r="A65" s="97" t="s">
        <v>3360</v>
      </c>
      <c r="B65" s="98" t="s">
        <v>3064</v>
      </c>
      <c r="C65" s="98" t="s">
        <v>3064</v>
      </c>
      <c r="D65" s="98" t="s">
        <v>3361</v>
      </c>
      <c r="E65" s="96">
        <v>1304497.24</v>
      </c>
      <c r="F65" s="96">
        <v>894623.88</v>
      </c>
      <c r="G65" s="96">
        <v>424453</v>
      </c>
      <c r="H65" s="96">
        <v>385799.88</v>
      </c>
      <c r="I65" s="96">
        <v>68771</v>
      </c>
      <c r="J65" s="99" t="s">
        <v>3064</v>
      </c>
      <c r="K65" s="99" t="s">
        <v>3064</v>
      </c>
      <c r="L65" s="99" t="s">
        <v>3064</v>
      </c>
      <c r="M65" s="99" t="s">
        <v>3064</v>
      </c>
      <c r="N65" s="99" t="s">
        <v>3064</v>
      </c>
      <c r="O65" s="96">
        <v>15600</v>
      </c>
      <c r="P65" s="96">
        <v>393773.36</v>
      </c>
      <c r="Q65" s="96">
        <v>45285.6</v>
      </c>
      <c r="R65" s="96">
        <v>4200</v>
      </c>
      <c r="S65" s="99" t="s">
        <v>3064</v>
      </c>
      <c r="T65" s="99" t="s">
        <v>3064</v>
      </c>
      <c r="U65" s="99" t="s">
        <v>3064</v>
      </c>
      <c r="V65" s="96">
        <v>67850.32</v>
      </c>
      <c r="W65" s="96">
        <v>1988</v>
      </c>
      <c r="X65" s="99" t="s">
        <v>3064</v>
      </c>
      <c r="Y65" s="99" t="s">
        <v>3064</v>
      </c>
      <c r="Z65" s="96">
        <v>20747</v>
      </c>
      <c r="AA65" s="99" t="s">
        <v>3064</v>
      </c>
      <c r="AB65" s="96">
        <v>131868.44</v>
      </c>
      <c r="AC65" s="99" t="s">
        <v>3064</v>
      </c>
      <c r="AD65" s="99" t="s">
        <v>3064</v>
      </c>
      <c r="AE65" s="99" t="s">
        <v>3064</v>
      </c>
      <c r="AF65" s="99" t="s">
        <v>3064</v>
      </c>
      <c r="AG65" s="96">
        <v>16728</v>
      </c>
      <c r="AH65" s="99" t="s">
        <v>3064</v>
      </c>
      <c r="AI65" s="99" t="s">
        <v>3064</v>
      </c>
      <c r="AJ65" s="96">
        <v>32000</v>
      </c>
      <c r="AK65" s="99" t="s">
        <v>3064</v>
      </c>
      <c r="AL65" s="99" t="s">
        <v>3064</v>
      </c>
      <c r="AM65" s="99" t="s">
        <v>3064</v>
      </c>
      <c r="AN65" s="96">
        <v>54418</v>
      </c>
      <c r="AO65" s="96">
        <v>18688</v>
      </c>
      <c r="AP65" s="99" t="s">
        <v>3064</v>
      </c>
      <c r="AQ65" s="99" t="s">
        <v>3064</v>
      </c>
      <c r="AR65" s="96">
        <v>16100</v>
      </c>
      <c r="AS65" s="99" t="s">
        <v>3064</v>
      </c>
      <c r="AT65" s="99" t="s">
        <v>3064</v>
      </c>
      <c r="AU65" s="99" t="s">
        <v>3064</v>
      </c>
      <c r="AV65" s="99" t="s">
        <v>3064</v>
      </c>
      <c r="AW65" s="99" t="s">
        <v>3064</v>
      </c>
      <c r="AX65" s="99" t="s">
        <v>3064</v>
      </c>
      <c r="AY65" s="99" t="s">
        <v>3064</v>
      </c>
      <c r="AZ65" s="99" t="s">
        <v>3064</v>
      </c>
      <c r="BA65" s="99" t="s">
        <v>3064</v>
      </c>
      <c r="BB65" s="99" t="s">
        <v>3064</v>
      </c>
      <c r="BC65" s="99" t="s">
        <v>3064</v>
      </c>
      <c r="BD65" s="99" t="s">
        <v>3064</v>
      </c>
      <c r="BE65" s="96">
        <v>16100</v>
      </c>
      <c r="BF65" s="99" t="s">
        <v>3064</v>
      </c>
      <c r="BG65" s="99" t="s">
        <v>3064</v>
      </c>
      <c r="BH65" s="99" t="s">
        <v>3064</v>
      </c>
      <c r="BI65" s="102" t="s">
        <v>3250</v>
      </c>
      <c r="BJ65" s="102" t="s">
        <v>3250</v>
      </c>
      <c r="BK65" s="102" t="s">
        <v>3250</v>
      </c>
      <c r="BL65" s="102" t="s">
        <v>3250</v>
      </c>
      <c r="BM65" s="102" t="s">
        <v>3250</v>
      </c>
      <c r="BN65" s="102" t="s">
        <v>3250</v>
      </c>
      <c r="BO65" s="102" t="s">
        <v>3250</v>
      </c>
      <c r="BP65" s="102" t="s">
        <v>3250</v>
      </c>
      <c r="BQ65" s="102" t="s">
        <v>3250</v>
      </c>
      <c r="BR65" s="102" t="s">
        <v>3250</v>
      </c>
      <c r="BS65" s="102" t="s">
        <v>3250</v>
      </c>
      <c r="BT65" s="99" t="s">
        <v>3064</v>
      </c>
      <c r="BU65" s="99" t="s">
        <v>3064</v>
      </c>
      <c r="BV65" s="99" t="s">
        <v>3064</v>
      </c>
      <c r="BW65" s="99" t="s">
        <v>3064</v>
      </c>
      <c r="BX65" s="99" t="s">
        <v>3064</v>
      </c>
      <c r="BY65" s="99" t="s">
        <v>3064</v>
      </c>
      <c r="BZ65" s="99" t="s">
        <v>3064</v>
      </c>
      <c r="CA65" s="99" t="s">
        <v>3064</v>
      </c>
      <c r="CB65" s="99" t="s">
        <v>3064</v>
      </c>
      <c r="CC65" s="99" t="s">
        <v>3064</v>
      </c>
      <c r="CD65" s="99" t="s">
        <v>3064</v>
      </c>
      <c r="CE65" s="99" t="s">
        <v>3064</v>
      </c>
      <c r="CF65" s="99" t="s">
        <v>3064</v>
      </c>
      <c r="CG65" s="99" t="s">
        <v>3064</v>
      </c>
      <c r="CH65" s="102" t="s">
        <v>3250</v>
      </c>
      <c r="CI65" s="99" t="s">
        <v>3064</v>
      </c>
      <c r="CJ65" s="99" t="s">
        <v>3064</v>
      </c>
      <c r="CK65" s="99" t="s">
        <v>3064</v>
      </c>
      <c r="CL65" s="99" t="s">
        <v>3064</v>
      </c>
      <c r="CM65" s="99" t="s">
        <v>3064</v>
      </c>
      <c r="CN65" s="99" t="s">
        <v>3064</v>
      </c>
      <c r="CO65" s="99" t="s">
        <v>3064</v>
      </c>
      <c r="CP65" s="99" t="s">
        <v>3064</v>
      </c>
      <c r="CQ65" s="99" t="s">
        <v>3064</v>
      </c>
      <c r="CR65" s="99" t="s">
        <v>3064</v>
      </c>
      <c r="CS65" s="99" t="s">
        <v>3064</v>
      </c>
      <c r="CT65" s="102" t="s">
        <v>3250</v>
      </c>
      <c r="CU65" s="106" t="s">
        <v>3250</v>
      </c>
    </row>
    <row r="66" s="38" customFormat="1" ht="15.4" customHeight="1" spans="1:99">
      <c r="A66" s="97" t="s">
        <v>3362</v>
      </c>
      <c r="B66" s="98" t="s">
        <v>3064</v>
      </c>
      <c r="C66" s="98" t="s">
        <v>3064</v>
      </c>
      <c r="D66" s="98" t="s">
        <v>701</v>
      </c>
      <c r="E66" s="96">
        <v>485529.22</v>
      </c>
      <c r="F66" s="96">
        <v>389703.44</v>
      </c>
      <c r="G66" s="96">
        <v>132901</v>
      </c>
      <c r="H66" s="96">
        <v>130719.92</v>
      </c>
      <c r="I66" s="96">
        <v>19890</v>
      </c>
      <c r="J66" s="96">
        <v>95292.52</v>
      </c>
      <c r="K66" s="99" t="s">
        <v>3064</v>
      </c>
      <c r="L66" s="99" t="s">
        <v>3064</v>
      </c>
      <c r="M66" s="99" t="s">
        <v>3064</v>
      </c>
      <c r="N66" s="99" t="s">
        <v>3064</v>
      </c>
      <c r="O66" s="96">
        <v>10900</v>
      </c>
      <c r="P66" s="96">
        <v>86225.78</v>
      </c>
      <c r="Q66" s="96">
        <v>21146.28</v>
      </c>
      <c r="R66" s="96">
        <v>12605</v>
      </c>
      <c r="S66" s="99" t="s">
        <v>3064</v>
      </c>
      <c r="T66" s="96">
        <v>70</v>
      </c>
      <c r="U66" s="99" t="s">
        <v>3064</v>
      </c>
      <c r="V66" s="99" t="s">
        <v>3064</v>
      </c>
      <c r="W66" s="96">
        <v>920</v>
      </c>
      <c r="X66" s="99" t="s">
        <v>3064</v>
      </c>
      <c r="Y66" s="99" t="s">
        <v>3064</v>
      </c>
      <c r="Z66" s="96">
        <v>12603.5</v>
      </c>
      <c r="AA66" s="99" t="s">
        <v>3064</v>
      </c>
      <c r="AB66" s="99" t="s">
        <v>3064</v>
      </c>
      <c r="AC66" s="99" t="s">
        <v>3064</v>
      </c>
      <c r="AD66" s="99" t="s">
        <v>3064</v>
      </c>
      <c r="AE66" s="99" t="s">
        <v>3064</v>
      </c>
      <c r="AF66" s="99" t="s">
        <v>3064</v>
      </c>
      <c r="AG66" s="96">
        <v>8256</v>
      </c>
      <c r="AH66" s="99" t="s">
        <v>3064</v>
      </c>
      <c r="AI66" s="99" t="s">
        <v>3064</v>
      </c>
      <c r="AJ66" s="99" t="s">
        <v>3064</v>
      </c>
      <c r="AK66" s="99" t="s">
        <v>3064</v>
      </c>
      <c r="AL66" s="99" t="s">
        <v>3064</v>
      </c>
      <c r="AM66" s="99" t="s">
        <v>3064</v>
      </c>
      <c r="AN66" s="96">
        <v>30625</v>
      </c>
      <c r="AO66" s="99" t="s">
        <v>3064</v>
      </c>
      <c r="AP66" s="99" t="s">
        <v>3064</v>
      </c>
      <c r="AQ66" s="99" t="s">
        <v>3064</v>
      </c>
      <c r="AR66" s="96">
        <v>9600</v>
      </c>
      <c r="AS66" s="99" t="s">
        <v>3064</v>
      </c>
      <c r="AT66" s="99" t="s">
        <v>3064</v>
      </c>
      <c r="AU66" s="99" t="s">
        <v>3064</v>
      </c>
      <c r="AV66" s="99" t="s">
        <v>3064</v>
      </c>
      <c r="AW66" s="99" t="s">
        <v>3064</v>
      </c>
      <c r="AX66" s="99" t="s">
        <v>3064</v>
      </c>
      <c r="AY66" s="99" t="s">
        <v>3064</v>
      </c>
      <c r="AZ66" s="99" t="s">
        <v>3064</v>
      </c>
      <c r="BA66" s="99" t="s">
        <v>3064</v>
      </c>
      <c r="BB66" s="99" t="s">
        <v>3064</v>
      </c>
      <c r="BC66" s="99" t="s">
        <v>3064</v>
      </c>
      <c r="BD66" s="99" t="s">
        <v>3064</v>
      </c>
      <c r="BE66" s="99" t="s">
        <v>3064</v>
      </c>
      <c r="BF66" s="96">
        <v>9600</v>
      </c>
      <c r="BG66" s="99" t="s">
        <v>3064</v>
      </c>
      <c r="BH66" s="99" t="s">
        <v>3064</v>
      </c>
      <c r="BI66" s="102" t="s">
        <v>3250</v>
      </c>
      <c r="BJ66" s="102" t="s">
        <v>3250</v>
      </c>
      <c r="BK66" s="102" t="s">
        <v>3250</v>
      </c>
      <c r="BL66" s="102" t="s">
        <v>3250</v>
      </c>
      <c r="BM66" s="102" t="s">
        <v>3250</v>
      </c>
      <c r="BN66" s="102" t="s">
        <v>3250</v>
      </c>
      <c r="BO66" s="102" t="s">
        <v>3250</v>
      </c>
      <c r="BP66" s="102" t="s">
        <v>3250</v>
      </c>
      <c r="BQ66" s="102" t="s">
        <v>3250</v>
      </c>
      <c r="BR66" s="102" t="s">
        <v>3250</v>
      </c>
      <c r="BS66" s="102" t="s">
        <v>3250</v>
      </c>
      <c r="BT66" s="99" t="s">
        <v>3064</v>
      </c>
      <c r="BU66" s="99" t="s">
        <v>3064</v>
      </c>
      <c r="BV66" s="99" t="s">
        <v>3064</v>
      </c>
      <c r="BW66" s="99" t="s">
        <v>3064</v>
      </c>
      <c r="BX66" s="99" t="s">
        <v>3064</v>
      </c>
      <c r="BY66" s="99" t="s">
        <v>3064</v>
      </c>
      <c r="BZ66" s="99" t="s">
        <v>3064</v>
      </c>
      <c r="CA66" s="99" t="s">
        <v>3064</v>
      </c>
      <c r="CB66" s="99" t="s">
        <v>3064</v>
      </c>
      <c r="CC66" s="99" t="s">
        <v>3064</v>
      </c>
      <c r="CD66" s="99" t="s">
        <v>3064</v>
      </c>
      <c r="CE66" s="99" t="s">
        <v>3064</v>
      </c>
      <c r="CF66" s="99" t="s">
        <v>3064</v>
      </c>
      <c r="CG66" s="99" t="s">
        <v>3064</v>
      </c>
      <c r="CH66" s="102" t="s">
        <v>3250</v>
      </c>
      <c r="CI66" s="99" t="s">
        <v>3064</v>
      </c>
      <c r="CJ66" s="99" t="s">
        <v>3064</v>
      </c>
      <c r="CK66" s="99" t="s">
        <v>3064</v>
      </c>
      <c r="CL66" s="99" t="s">
        <v>3064</v>
      </c>
      <c r="CM66" s="99" t="s">
        <v>3064</v>
      </c>
      <c r="CN66" s="99" t="s">
        <v>3064</v>
      </c>
      <c r="CO66" s="99" t="s">
        <v>3064</v>
      </c>
      <c r="CP66" s="99" t="s">
        <v>3064</v>
      </c>
      <c r="CQ66" s="99" t="s">
        <v>3064</v>
      </c>
      <c r="CR66" s="99" t="s">
        <v>3064</v>
      </c>
      <c r="CS66" s="99" t="s">
        <v>3064</v>
      </c>
      <c r="CT66" s="102" t="s">
        <v>3250</v>
      </c>
      <c r="CU66" s="106" t="s">
        <v>3250</v>
      </c>
    </row>
    <row r="67" s="38" customFormat="1" ht="15.4" customHeight="1" spans="1:99">
      <c r="A67" s="97" t="s">
        <v>3363</v>
      </c>
      <c r="B67" s="98" t="s">
        <v>3064</v>
      </c>
      <c r="C67" s="98" t="s">
        <v>3064</v>
      </c>
      <c r="D67" s="98" t="s">
        <v>3364</v>
      </c>
      <c r="E67" s="96">
        <v>485529.22</v>
      </c>
      <c r="F67" s="96">
        <v>389703.44</v>
      </c>
      <c r="G67" s="96">
        <v>132901</v>
      </c>
      <c r="H67" s="96">
        <v>130719.92</v>
      </c>
      <c r="I67" s="96">
        <v>19890</v>
      </c>
      <c r="J67" s="96">
        <v>95292.52</v>
      </c>
      <c r="K67" s="99" t="s">
        <v>3064</v>
      </c>
      <c r="L67" s="99" t="s">
        <v>3064</v>
      </c>
      <c r="M67" s="99" t="s">
        <v>3064</v>
      </c>
      <c r="N67" s="99" t="s">
        <v>3064</v>
      </c>
      <c r="O67" s="96">
        <v>10900</v>
      </c>
      <c r="P67" s="96">
        <v>86225.78</v>
      </c>
      <c r="Q67" s="96">
        <v>21146.28</v>
      </c>
      <c r="R67" s="96">
        <v>12605</v>
      </c>
      <c r="S67" s="99" t="s">
        <v>3064</v>
      </c>
      <c r="T67" s="96">
        <v>70</v>
      </c>
      <c r="U67" s="99" t="s">
        <v>3064</v>
      </c>
      <c r="V67" s="99" t="s">
        <v>3064</v>
      </c>
      <c r="W67" s="96">
        <v>920</v>
      </c>
      <c r="X67" s="99" t="s">
        <v>3064</v>
      </c>
      <c r="Y67" s="99" t="s">
        <v>3064</v>
      </c>
      <c r="Z67" s="96">
        <v>12603.5</v>
      </c>
      <c r="AA67" s="99" t="s">
        <v>3064</v>
      </c>
      <c r="AB67" s="99" t="s">
        <v>3064</v>
      </c>
      <c r="AC67" s="99" t="s">
        <v>3064</v>
      </c>
      <c r="AD67" s="99" t="s">
        <v>3064</v>
      </c>
      <c r="AE67" s="99" t="s">
        <v>3064</v>
      </c>
      <c r="AF67" s="99" t="s">
        <v>3064</v>
      </c>
      <c r="AG67" s="96">
        <v>8256</v>
      </c>
      <c r="AH67" s="99" t="s">
        <v>3064</v>
      </c>
      <c r="AI67" s="99" t="s">
        <v>3064</v>
      </c>
      <c r="AJ67" s="99" t="s">
        <v>3064</v>
      </c>
      <c r="AK67" s="99" t="s">
        <v>3064</v>
      </c>
      <c r="AL67" s="99" t="s">
        <v>3064</v>
      </c>
      <c r="AM67" s="99" t="s">
        <v>3064</v>
      </c>
      <c r="AN67" s="96">
        <v>30625</v>
      </c>
      <c r="AO67" s="99" t="s">
        <v>3064</v>
      </c>
      <c r="AP67" s="99" t="s">
        <v>3064</v>
      </c>
      <c r="AQ67" s="99" t="s">
        <v>3064</v>
      </c>
      <c r="AR67" s="96">
        <v>9600</v>
      </c>
      <c r="AS67" s="99" t="s">
        <v>3064</v>
      </c>
      <c r="AT67" s="99" t="s">
        <v>3064</v>
      </c>
      <c r="AU67" s="99" t="s">
        <v>3064</v>
      </c>
      <c r="AV67" s="99" t="s">
        <v>3064</v>
      </c>
      <c r="AW67" s="99" t="s">
        <v>3064</v>
      </c>
      <c r="AX67" s="99" t="s">
        <v>3064</v>
      </c>
      <c r="AY67" s="99" t="s">
        <v>3064</v>
      </c>
      <c r="AZ67" s="99" t="s">
        <v>3064</v>
      </c>
      <c r="BA67" s="99" t="s">
        <v>3064</v>
      </c>
      <c r="BB67" s="99" t="s">
        <v>3064</v>
      </c>
      <c r="BC67" s="99" t="s">
        <v>3064</v>
      </c>
      <c r="BD67" s="99" t="s">
        <v>3064</v>
      </c>
      <c r="BE67" s="99" t="s">
        <v>3064</v>
      </c>
      <c r="BF67" s="96">
        <v>9600</v>
      </c>
      <c r="BG67" s="99" t="s">
        <v>3064</v>
      </c>
      <c r="BH67" s="99" t="s">
        <v>3064</v>
      </c>
      <c r="BI67" s="102" t="s">
        <v>3250</v>
      </c>
      <c r="BJ67" s="102" t="s">
        <v>3250</v>
      </c>
      <c r="BK67" s="102" t="s">
        <v>3250</v>
      </c>
      <c r="BL67" s="102" t="s">
        <v>3250</v>
      </c>
      <c r="BM67" s="102" t="s">
        <v>3250</v>
      </c>
      <c r="BN67" s="102" t="s">
        <v>3250</v>
      </c>
      <c r="BO67" s="102" t="s">
        <v>3250</v>
      </c>
      <c r="BP67" s="102" t="s">
        <v>3250</v>
      </c>
      <c r="BQ67" s="102" t="s">
        <v>3250</v>
      </c>
      <c r="BR67" s="102" t="s">
        <v>3250</v>
      </c>
      <c r="BS67" s="102" t="s">
        <v>3250</v>
      </c>
      <c r="BT67" s="99" t="s">
        <v>3064</v>
      </c>
      <c r="BU67" s="99" t="s">
        <v>3064</v>
      </c>
      <c r="BV67" s="99" t="s">
        <v>3064</v>
      </c>
      <c r="BW67" s="99" t="s">
        <v>3064</v>
      </c>
      <c r="BX67" s="99" t="s">
        <v>3064</v>
      </c>
      <c r="BY67" s="99" t="s">
        <v>3064</v>
      </c>
      <c r="BZ67" s="99" t="s">
        <v>3064</v>
      </c>
      <c r="CA67" s="99" t="s">
        <v>3064</v>
      </c>
      <c r="CB67" s="99" t="s">
        <v>3064</v>
      </c>
      <c r="CC67" s="99" t="s">
        <v>3064</v>
      </c>
      <c r="CD67" s="99" t="s">
        <v>3064</v>
      </c>
      <c r="CE67" s="99" t="s">
        <v>3064</v>
      </c>
      <c r="CF67" s="99" t="s">
        <v>3064</v>
      </c>
      <c r="CG67" s="99" t="s">
        <v>3064</v>
      </c>
      <c r="CH67" s="102" t="s">
        <v>3250</v>
      </c>
      <c r="CI67" s="99" t="s">
        <v>3064</v>
      </c>
      <c r="CJ67" s="99" t="s">
        <v>3064</v>
      </c>
      <c r="CK67" s="99" t="s">
        <v>3064</v>
      </c>
      <c r="CL67" s="99" t="s">
        <v>3064</v>
      </c>
      <c r="CM67" s="99" t="s">
        <v>3064</v>
      </c>
      <c r="CN67" s="99" t="s">
        <v>3064</v>
      </c>
      <c r="CO67" s="99" t="s">
        <v>3064</v>
      </c>
      <c r="CP67" s="99" t="s">
        <v>3064</v>
      </c>
      <c r="CQ67" s="99" t="s">
        <v>3064</v>
      </c>
      <c r="CR67" s="99" t="s">
        <v>3064</v>
      </c>
      <c r="CS67" s="99" t="s">
        <v>3064</v>
      </c>
      <c r="CT67" s="102" t="s">
        <v>3250</v>
      </c>
      <c r="CU67" s="106" t="s">
        <v>3250</v>
      </c>
    </row>
    <row r="68" s="38" customFormat="1" ht="15.4" customHeight="1" spans="1:99">
      <c r="A68" s="97" t="s">
        <v>3365</v>
      </c>
      <c r="B68" s="98" t="s">
        <v>3064</v>
      </c>
      <c r="C68" s="98" t="s">
        <v>3064</v>
      </c>
      <c r="D68" s="98" t="s">
        <v>3255</v>
      </c>
      <c r="E68" s="96">
        <v>485529.22</v>
      </c>
      <c r="F68" s="96">
        <v>389703.44</v>
      </c>
      <c r="G68" s="96">
        <v>132901</v>
      </c>
      <c r="H68" s="96">
        <v>130719.92</v>
      </c>
      <c r="I68" s="96">
        <v>19890</v>
      </c>
      <c r="J68" s="96">
        <v>95292.52</v>
      </c>
      <c r="K68" s="99" t="s">
        <v>3064</v>
      </c>
      <c r="L68" s="99" t="s">
        <v>3064</v>
      </c>
      <c r="M68" s="99" t="s">
        <v>3064</v>
      </c>
      <c r="N68" s="99" t="s">
        <v>3064</v>
      </c>
      <c r="O68" s="96">
        <v>10900</v>
      </c>
      <c r="P68" s="96">
        <v>86225.78</v>
      </c>
      <c r="Q68" s="96">
        <v>21146.28</v>
      </c>
      <c r="R68" s="96">
        <v>12605</v>
      </c>
      <c r="S68" s="99" t="s">
        <v>3064</v>
      </c>
      <c r="T68" s="96">
        <v>70</v>
      </c>
      <c r="U68" s="99" t="s">
        <v>3064</v>
      </c>
      <c r="V68" s="99" t="s">
        <v>3064</v>
      </c>
      <c r="W68" s="96">
        <v>920</v>
      </c>
      <c r="X68" s="99" t="s">
        <v>3064</v>
      </c>
      <c r="Y68" s="99" t="s">
        <v>3064</v>
      </c>
      <c r="Z68" s="96">
        <v>12603.5</v>
      </c>
      <c r="AA68" s="99" t="s">
        <v>3064</v>
      </c>
      <c r="AB68" s="99" t="s">
        <v>3064</v>
      </c>
      <c r="AC68" s="99" t="s">
        <v>3064</v>
      </c>
      <c r="AD68" s="99" t="s">
        <v>3064</v>
      </c>
      <c r="AE68" s="99" t="s">
        <v>3064</v>
      </c>
      <c r="AF68" s="99" t="s">
        <v>3064</v>
      </c>
      <c r="AG68" s="96">
        <v>8256</v>
      </c>
      <c r="AH68" s="99" t="s">
        <v>3064</v>
      </c>
      <c r="AI68" s="99" t="s">
        <v>3064</v>
      </c>
      <c r="AJ68" s="99" t="s">
        <v>3064</v>
      </c>
      <c r="AK68" s="99" t="s">
        <v>3064</v>
      </c>
      <c r="AL68" s="99" t="s">
        <v>3064</v>
      </c>
      <c r="AM68" s="99" t="s">
        <v>3064</v>
      </c>
      <c r="AN68" s="96">
        <v>30625</v>
      </c>
      <c r="AO68" s="99" t="s">
        <v>3064</v>
      </c>
      <c r="AP68" s="99" t="s">
        <v>3064</v>
      </c>
      <c r="AQ68" s="99" t="s">
        <v>3064</v>
      </c>
      <c r="AR68" s="96">
        <v>9600</v>
      </c>
      <c r="AS68" s="99" t="s">
        <v>3064</v>
      </c>
      <c r="AT68" s="99" t="s">
        <v>3064</v>
      </c>
      <c r="AU68" s="99" t="s">
        <v>3064</v>
      </c>
      <c r="AV68" s="99" t="s">
        <v>3064</v>
      </c>
      <c r="AW68" s="99" t="s">
        <v>3064</v>
      </c>
      <c r="AX68" s="99" t="s">
        <v>3064</v>
      </c>
      <c r="AY68" s="99" t="s">
        <v>3064</v>
      </c>
      <c r="AZ68" s="99" t="s">
        <v>3064</v>
      </c>
      <c r="BA68" s="99" t="s">
        <v>3064</v>
      </c>
      <c r="BB68" s="99" t="s">
        <v>3064</v>
      </c>
      <c r="BC68" s="99" t="s">
        <v>3064</v>
      </c>
      <c r="BD68" s="99" t="s">
        <v>3064</v>
      </c>
      <c r="BE68" s="99" t="s">
        <v>3064</v>
      </c>
      <c r="BF68" s="96">
        <v>9600</v>
      </c>
      <c r="BG68" s="99" t="s">
        <v>3064</v>
      </c>
      <c r="BH68" s="99" t="s">
        <v>3064</v>
      </c>
      <c r="BI68" s="102" t="s">
        <v>3250</v>
      </c>
      <c r="BJ68" s="102" t="s">
        <v>3250</v>
      </c>
      <c r="BK68" s="102" t="s">
        <v>3250</v>
      </c>
      <c r="BL68" s="102" t="s">
        <v>3250</v>
      </c>
      <c r="BM68" s="102" t="s">
        <v>3250</v>
      </c>
      <c r="BN68" s="102" t="s">
        <v>3250</v>
      </c>
      <c r="BO68" s="102" t="s">
        <v>3250</v>
      </c>
      <c r="BP68" s="102" t="s">
        <v>3250</v>
      </c>
      <c r="BQ68" s="102" t="s">
        <v>3250</v>
      </c>
      <c r="BR68" s="102" t="s">
        <v>3250</v>
      </c>
      <c r="BS68" s="102" t="s">
        <v>3250</v>
      </c>
      <c r="BT68" s="99" t="s">
        <v>3064</v>
      </c>
      <c r="BU68" s="99" t="s">
        <v>3064</v>
      </c>
      <c r="BV68" s="99" t="s">
        <v>3064</v>
      </c>
      <c r="BW68" s="99" t="s">
        <v>3064</v>
      </c>
      <c r="BX68" s="99" t="s">
        <v>3064</v>
      </c>
      <c r="BY68" s="99" t="s">
        <v>3064</v>
      </c>
      <c r="BZ68" s="99" t="s">
        <v>3064</v>
      </c>
      <c r="CA68" s="99" t="s">
        <v>3064</v>
      </c>
      <c r="CB68" s="99" t="s">
        <v>3064</v>
      </c>
      <c r="CC68" s="99" t="s">
        <v>3064</v>
      </c>
      <c r="CD68" s="99" t="s">
        <v>3064</v>
      </c>
      <c r="CE68" s="99" t="s">
        <v>3064</v>
      </c>
      <c r="CF68" s="99" t="s">
        <v>3064</v>
      </c>
      <c r="CG68" s="99" t="s">
        <v>3064</v>
      </c>
      <c r="CH68" s="102" t="s">
        <v>3250</v>
      </c>
      <c r="CI68" s="99" t="s">
        <v>3064</v>
      </c>
      <c r="CJ68" s="99" t="s">
        <v>3064</v>
      </c>
      <c r="CK68" s="99" t="s">
        <v>3064</v>
      </c>
      <c r="CL68" s="99" t="s">
        <v>3064</v>
      </c>
      <c r="CM68" s="99" t="s">
        <v>3064</v>
      </c>
      <c r="CN68" s="99" t="s">
        <v>3064</v>
      </c>
      <c r="CO68" s="99" t="s">
        <v>3064</v>
      </c>
      <c r="CP68" s="99" t="s">
        <v>3064</v>
      </c>
      <c r="CQ68" s="99" t="s">
        <v>3064</v>
      </c>
      <c r="CR68" s="99" t="s">
        <v>3064</v>
      </c>
      <c r="CS68" s="99" t="s">
        <v>3064</v>
      </c>
      <c r="CT68" s="102" t="s">
        <v>3250</v>
      </c>
      <c r="CU68" s="106" t="s">
        <v>3250</v>
      </c>
    </row>
    <row r="69" s="38" customFormat="1" ht="15.4" customHeight="1" spans="1:99">
      <c r="A69" s="97" t="s">
        <v>3369</v>
      </c>
      <c r="B69" s="98" t="s">
        <v>3064</v>
      </c>
      <c r="C69" s="98" t="s">
        <v>3064</v>
      </c>
      <c r="D69" s="98" t="s">
        <v>873</v>
      </c>
      <c r="E69" s="96">
        <v>2689016.42</v>
      </c>
      <c r="F69" s="96">
        <v>2293282.02</v>
      </c>
      <c r="G69" s="96">
        <v>908603</v>
      </c>
      <c r="H69" s="96">
        <v>1117375.68</v>
      </c>
      <c r="I69" s="96">
        <v>148290</v>
      </c>
      <c r="J69" s="99" t="s">
        <v>3064</v>
      </c>
      <c r="K69" s="96">
        <v>81553.34</v>
      </c>
      <c r="L69" s="99" t="s">
        <v>3064</v>
      </c>
      <c r="M69" s="99" t="s">
        <v>3064</v>
      </c>
      <c r="N69" s="99" t="s">
        <v>3064</v>
      </c>
      <c r="O69" s="96">
        <v>37460</v>
      </c>
      <c r="P69" s="96">
        <v>357034.4</v>
      </c>
      <c r="Q69" s="96">
        <v>55194.45</v>
      </c>
      <c r="R69" s="96">
        <v>2450</v>
      </c>
      <c r="S69" s="99" t="s">
        <v>3064</v>
      </c>
      <c r="T69" s="96">
        <v>70</v>
      </c>
      <c r="U69" s="96">
        <v>200</v>
      </c>
      <c r="V69" s="96">
        <v>7500</v>
      </c>
      <c r="W69" s="96">
        <v>5377.7</v>
      </c>
      <c r="X69" s="99" t="s">
        <v>3064</v>
      </c>
      <c r="Y69" s="99" t="s">
        <v>3064</v>
      </c>
      <c r="Z69" s="96">
        <v>25080</v>
      </c>
      <c r="AA69" s="99" t="s">
        <v>3064</v>
      </c>
      <c r="AB69" s="96">
        <v>4020</v>
      </c>
      <c r="AC69" s="96">
        <v>100000</v>
      </c>
      <c r="AD69" s="99" t="s">
        <v>3064</v>
      </c>
      <c r="AE69" s="96">
        <v>4120</v>
      </c>
      <c r="AF69" s="99" t="s">
        <v>3064</v>
      </c>
      <c r="AG69" s="99" t="s">
        <v>3064</v>
      </c>
      <c r="AH69" s="99" t="s">
        <v>3064</v>
      </c>
      <c r="AI69" s="99" t="s">
        <v>3064</v>
      </c>
      <c r="AJ69" s="99" t="s">
        <v>3064</v>
      </c>
      <c r="AK69" s="99" t="s">
        <v>3064</v>
      </c>
      <c r="AL69" s="99" t="s">
        <v>3064</v>
      </c>
      <c r="AM69" s="99" t="s">
        <v>3064</v>
      </c>
      <c r="AN69" s="96">
        <v>153022.25</v>
      </c>
      <c r="AO69" s="99" t="s">
        <v>3064</v>
      </c>
      <c r="AP69" s="99" t="s">
        <v>3064</v>
      </c>
      <c r="AQ69" s="99" t="s">
        <v>3064</v>
      </c>
      <c r="AR69" s="96">
        <v>38700</v>
      </c>
      <c r="AS69" s="99" t="s">
        <v>3064</v>
      </c>
      <c r="AT69" s="99" t="s">
        <v>3064</v>
      </c>
      <c r="AU69" s="99" t="s">
        <v>3064</v>
      </c>
      <c r="AV69" s="99" t="s">
        <v>3064</v>
      </c>
      <c r="AW69" s="99" t="s">
        <v>3064</v>
      </c>
      <c r="AX69" s="99" t="s">
        <v>3064</v>
      </c>
      <c r="AY69" s="99" t="s">
        <v>3064</v>
      </c>
      <c r="AZ69" s="99" t="s">
        <v>3064</v>
      </c>
      <c r="BA69" s="99" t="s">
        <v>3064</v>
      </c>
      <c r="BB69" s="99" t="s">
        <v>3064</v>
      </c>
      <c r="BC69" s="99" t="s">
        <v>3064</v>
      </c>
      <c r="BD69" s="99" t="s">
        <v>3064</v>
      </c>
      <c r="BE69" s="99" t="s">
        <v>3064</v>
      </c>
      <c r="BF69" s="96">
        <v>38700</v>
      </c>
      <c r="BG69" s="99" t="s">
        <v>3064</v>
      </c>
      <c r="BH69" s="99" t="s">
        <v>3064</v>
      </c>
      <c r="BI69" s="102" t="s">
        <v>3250</v>
      </c>
      <c r="BJ69" s="102" t="s">
        <v>3250</v>
      </c>
      <c r="BK69" s="102" t="s">
        <v>3250</v>
      </c>
      <c r="BL69" s="102" t="s">
        <v>3250</v>
      </c>
      <c r="BM69" s="102" t="s">
        <v>3250</v>
      </c>
      <c r="BN69" s="102" t="s">
        <v>3250</v>
      </c>
      <c r="BO69" s="102" t="s">
        <v>3250</v>
      </c>
      <c r="BP69" s="102" t="s">
        <v>3250</v>
      </c>
      <c r="BQ69" s="102" t="s">
        <v>3250</v>
      </c>
      <c r="BR69" s="102" t="s">
        <v>3250</v>
      </c>
      <c r="BS69" s="102" t="s">
        <v>3250</v>
      </c>
      <c r="BT69" s="99" t="s">
        <v>3064</v>
      </c>
      <c r="BU69" s="99" t="s">
        <v>3064</v>
      </c>
      <c r="BV69" s="99" t="s">
        <v>3064</v>
      </c>
      <c r="BW69" s="99" t="s">
        <v>3064</v>
      </c>
      <c r="BX69" s="99" t="s">
        <v>3064</v>
      </c>
      <c r="BY69" s="99" t="s">
        <v>3064</v>
      </c>
      <c r="BZ69" s="99" t="s">
        <v>3064</v>
      </c>
      <c r="CA69" s="99" t="s">
        <v>3064</v>
      </c>
      <c r="CB69" s="99" t="s">
        <v>3064</v>
      </c>
      <c r="CC69" s="99" t="s">
        <v>3064</v>
      </c>
      <c r="CD69" s="99" t="s">
        <v>3064</v>
      </c>
      <c r="CE69" s="99" t="s">
        <v>3064</v>
      </c>
      <c r="CF69" s="99" t="s">
        <v>3064</v>
      </c>
      <c r="CG69" s="99" t="s">
        <v>3064</v>
      </c>
      <c r="CH69" s="102" t="s">
        <v>3250</v>
      </c>
      <c r="CI69" s="99" t="s">
        <v>3064</v>
      </c>
      <c r="CJ69" s="99" t="s">
        <v>3064</v>
      </c>
      <c r="CK69" s="99" t="s">
        <v>3064</v>
      </c>
      <c r="CL69" s="99" t="s">
        <v>3064</v>
      </c>
      <c r="CM69" s="99" t="s">
        <v>3064</v>
      </c>
      <c r="CN69" s="99" t="s">
        <v>3064</v>
      </c>
      <c r="CO69" s="99" t="s">
        <v>3064</v>
      </c>
      <c r="CP69" s="99" t="s">
        <v>3064</v>
      </c>
      <c r="CQ69" s="99" t="s">
        <v>3064</v>
      </c>
      <c r="CR69" s="99" t="s">
        <v>3064</v>
      </c>
      <c r="CS69" s="99" t="s">
        <v>3064</v>
      </c>
      <c r="CT69" s="102" t="s">
        <v>3250</v>
      </c>
      <c r="CU69" s="106" t="s">
        <v>3250</v>
      </c>
    </row>
    <row r="70" s="38" customFormat="1" ht="15.4" customHeight="1" spans="1:99">
      <c r="A70" s="97" t="s">
        <v>3370</v>
      </c>
      <c r="B70" s="98" t="s">
        <v>3064</v>
      </c>
      <c r="C70" s="98" t="s">
        <v>3064</v>
      </c>
      <c r="D70" s="98" t="s">
        <v>3371</v>
      </c>
      <c r="E70" s="96">
        <v>2689016.42</v>
      </c>
      <c r="F70" s="96">
        <v>2293282.02</v>
      </c>
      <c r="G70" s="96">
        <v>908603</v>
      </c>
      <c r="H70" s="96">
        <v>1117375.68</v>
      </c>
      <c r="I70" s="96">
        <v>148290</v>
      </c>
      <c r="J70" s="99" t="s">
        <v>3064</v>
      </c>
      <c r="K70" s="96">
        <v>81553.34</v>
      </c>
      <c r="L70" s="99" t="s">
        <v>3064</v>
      </c>
      <c r="M70" s="99" t="s">
        <v>3064</v>
      </c>
      <c r="N70" s="99" t="s">
        <v>3064</v>
      </c>
      <c r="O70" s="96">
        <v>37460</v>
      </c>
      <c r="P70" s="96">
        <v>357034.4</v>
      </c>
      <c r="Q70" s="96">
        <v>55194.45</v>
      </c>
      <c r="R70" s="96">
        <v>2450</v>
      </c>
      <c r="S70" s="99" t="s">
        <v>3064</v>
      </c>
      <c r="T70" s="96">
        <v>70</v>
      </c>
      <c r="U70" s="96">
        <v>200</v>
      </c>
      <c r="V70" s="96">
        <v>7500</v>
      </c>
      <c r="W70" s="96">
        <v>5377.7</v>
      </c>
      <c r="X70" s="99" t="s">
        <v>3064</v>
      </c>
      <c r="Y70" s="99" t="s">
        <v>3064</v>
      </c>
      <c r="Z70" s="96">
        <v>25080</v>
      </c>
      <c r="AA70" s="99" t="s">
        <v>3064</v>
      </c>
      <c r="AB70" s="96">
        <v>4020</v>
      </c>
      <c r="AC70" s="96">
        <v>100000</v>
      </c>
      <c r="AD70" s="99" t="s">
        <v>3064</v>
      </c>
      <c r="AE70" s="96">
        <v>4120</v>
      </c>
      <c r="AF70" s="99" t="s">
        <v>3064</v>
      </c>
      <c r="AG70" s="99" t="s">
        <v>3064</v>
      </c>
      <c r="AH70" s="99" t="s">
        <v>3064</v>
      </c>
      <c r="AI70" s="99" t="s">
        <v>3064</v>
      </c>
      <c r="AJ70" s="99" t="s">
        <v>3064</v>
      </c>
      <c r="AK70" s="99" t="s">
        <v>3064</v>
      </c>
      <c r="AL70" s="99" t="s">
        <v>3064</v>
      </c>
      <c r="AM70" s="99" t="s">
        <v>3064</v>
      </c>
      <c r="AN70" s="96">
        <v>153022.25</v>
      </c>
      <c r="AO70" s="99" t="s">
        <v>3064</v>
      </c>
      <c r="AP70" s="99" t="s">
        <v>3064</v>
      </c>
      <c r="AQ70" s="99" t="s">
        <v>3064</v>
      </c>
      <c r="AR70" s="96">
        <v>38700</v>
      </c>
      <c r="AS70" s="99" t="s">
        <v>3064</v>
      </c>
      <c r="AT70" s="99" t="s">
        <v>3064</v>
      </c>
      <c r="AU70" s="99" t="s">
        <v>3064</v>
      </c>
      <c r="AV70" s="99" t="s">
        <v>3064</v>
      </c>
      <c r="AW70" s="99" t="s">
        <v>3064</v>
      </c>
      <c r="AX70" s="99" t="s">
        <v>3064</v>
      </c>
      <c r="AY70" s="99" t="s">
        <v>3064</v>
      </c>
      <c r="AZ70" s="99" t="s">
        <v>3064</v>
      </c>
      <c r="BA70" s="99" t="s">
        <v>3064</v>
      </c>
      <c r="BB70" s="99" t="s">
        <v>3064</v>
      </c>
      <c r="BC70" s="99" t="s">
        <v>3064</v>
      </c>
      <c r="BD70" s="99" t="s">
        <v>3064</v>
      </c>
      <c r="BE70" s="99" t="s">
        <v>3064</v>
      </c>
      <c r="BF70" s="96">
        <v>38700</v>
      </c>
      <c r="BG70" s="99" t="s">
        <v>3064</v>
      </c>
      <c r="BH70" s="99" t="s">
        <v>3064</v>
      </c>
      <c r="BI70" s="102" t="s">
        <v>3250</v>
      </c>
      <c r="BJ70" s="102" t="s">
        <v>3250</v>
      </c>
      <c r="BK70" s="102" t="s">
        <v>3250</v>
      </c>
      <c r="BL70" s="102" t="s">
        <v>3250</v>
      </c>
      <c r="BM70" s="102" t="s">
        <v>3250</v>
      </c>
      <c r="BN70" s="102" t="s">
        <v>3250</v>
      </c>
      <c r="BO70" s="102" t="s">
        <v>3250</v>
      </c>
      <c r="BP70" s="102" t="s">
        <v>3250</v>
      </c>
      <c r="BQ70" s="102" t="s">
        <v>3250</v>
      </c>
      <c r="BR70" s="102" t="s">
        <v>3250</v>
      </c>
      <c r="BS70" s="102" t="s">
        <v>3250</v>
      </c>
      <c r="BT70" s="99" t="s">
        <v>3064</v>
      </c>
      <c r="BU70" s="99" t="s">
        <v>3064</v>
      </c>
      <c r="BV70" s="99" t="s">
        <v>3064</v>
      </c>
      <c r="BW70" s="99" t="s">
        <v>3064</v>
      </c>
      <c r="BX70" s="99" t="s">
        <v>3064</v>
      </c>
      <c r="BY70" s="99" t="s">
        <v>3064</v>
      </c>
      <c r="BZ70" s="99" t="s">
        <v>3064</v>
      </c>
      <c r="CA70" s="99" t="s">
        <v>3064</v>
      </c>
      <c r="CB70" s="99" t="s">
        <v>3064</v>
      </c>
      <c r="CC70" s="99" t="s">
        <v>3064</v>
      </c>
      <c r="CD70" s="99" t="s">
        <v>3064</v>
      </c>
      <c r="CE70" s="99" t="s">
        <v>3064</v>
      </c>
      <c r="CF70" s="99" t="s">
        <v>3064</v>
      </c>
      <c r="CG70" s="99" t="s">
        <v>3064</v>
      </c>
      <c r="CH70" s="102" t="s">
        <v>3250</v>
      </c>
      <c r="CI70" s="99" t="s">
        <v>3064</v>
      </c>
      <c r="CJ70" s="99" t="s">
        <v>3064</v>
      </c>
      <c r="CK70" s="99" t="s">
        <v>3064</v>
      </c>
      <c r="CL70" s="99" t="s">
        <v>3064</v>
      </c>
      <c r="CM70" s="99" t="s">
        <v>3064</v>
      </c>
      <c r="CN70" s="99" t="s">
        <v>3064</v>
      </c>
      <c r="CO70" s="99" t="s">
        <v>3064</v>
      </c>
      <c r="CP70" s="99" t="s">
        <v>3064</v>
      </c>
      <c r="CQ70" s="99" t="s">
        <v>3064</v>
      </c>
      <c r="CR70" s="99" t="s">
        <v>3064</v>
      </c>
      <c r="CS70" s="99" t="s">
        <v>3064</v>
      </c>
      <c r="CT70" s="102" t="s">
        <v>3250</v>
      </c>
      <c r="CU70" s="106" t="s">
        <v>3250</v>
      </c>
    </row>
    <row r="71" s="38" customFormat="1" ht="15.4" customHeight="1" spans="1:99">
      <c r="A71" s="97" t="s">
        <v>3372</v>
      </c>
      <c r="B71" s="98" t="s">
        <v>3064</v>
      </c>
      <c r="C71" s="98" t="s">
        <v>3064</v>
      </c>
      <c r="D71" s="98" t="s">
        <v>3373</v>
      </c>
      <c r="E71" s="96">
        <v>2689016.42</v>
      </c>
      <c r="F71" s="96">
        <v>2293282.02</v>
      </c>
      <c r="G71" s="96">
        <v>908603</v>
      </c>
      <c r="H71" s="96">
        <v>1117375.68</v>
      </c>
      <c r="I71" s="96">
        <v>148290</v>
      </c>
      <c r="J71" s="99" t="s">
        <v>3064</v>
      </c>
      <c r="K71" s="96">
        <v>81553.34</v>
      </c>
      <c r="L71" s="99" t="s">
        <v>3064</v>
      </c>
      <c r="M71" s="99" t="s">
        <v>3064</v>
      </c>
      <c r="N71" s="99" t="s">
        <v>3064</v>
      </c>
      <c r="O71" s="96">
        <v>37460</v>
      </c>
      <c r="P71" s="96">
        <v>357034.4</v>
      </c>
      <c r="Q71" s="96">
        <v>55194.45</v>
      </c>
      <c r="R71" s="96">
        <v>2450</v>
      </c>
      <c r="S71" s="99" t="s">
        <v>3064</v>
      </c>
      <c r="T71" s="96">
        <v>70</v>
      </c>
      <c r="U71" s="96">
        <v>200</v>
      </c>
      <c r="V71" s="96">
        <v>7500</v>
      </c>
      <c r="W71" s="96">
        <v>5377.7</v>
      </c>
      <c r="X71" s="99" t="s">
        <v>3064</v>
      </c>
      <c r="Y71" s="99" t="s">
        <v>3064</v>
      </c>
      <c r="Z71" s="96">
        <v>25080</v>
      </c>
      <c r="AA71" s="99" t="s">
        <v>3064</v>
      </c>
      <c r="AB71" s="96">
        <v>4020</v>
      </c>
      <c r="AC71" s="96">
        <v>100000</v>
      </c>
      <c r="AD71" s="99" t="s">
        <v>3064</v>
      </c>
      <c r="AE71" s="96">
        <v>4120</v>
      </c>
      <c r="AF71" s="99" t="s">
        <v>3064</v>
      </c>
      <c r="AG71" s="99" t="s">
        <v>3064</v>
      </c>
      <c r="AH71" s="99" t="s">
        <v>3064</v>
      </c>
      <c r="AI71" s="99" t="s">
        <v>3064</v>
      </c>
      <c r="AJ71" s="99" t="s">
        <v>3064</v>
      </c>
      <c r="AK71" s="99" t="s">
        <v>3064</v>
      </c>
      <c r="AL71" s="99" t="s">
        <v>3064</v>
      </c>
      <c r="AM71" s="99" t="s">
        <v>3064</v>
      </c>
      <c r="AN71" s="96">
        <v>153022.25</v>
      </c>
      <c r="AO71" s="99" t="s">
        <v>3064</v>
      </c>
      <c r="AP71" s="99" t="s">
        <v>3064</v>
      </c>
      <c r="AQ71" s="99" t="s">
        <v>3064</v>
      </c>
      <c r="AR71" s="96">
        <v>38700</v>
      </c>
      <c r="AS71" s="99" t="s">
        <v>3064</v>
      </c>
      <c r="AT71" s="99" t="s">
        <v>3064</v>
      </c>
      <c r="AU71" s="99" t="s">
        <v>3064</v>
      </c>
      <c r="AV71" s="99" t="s">
        <v>3064</v>
      </c>
      <c r="AW71" s="99" t="s">
        <v>3064</v>
      </c>
      <c r="AX71" s="99" t="s">
        <v>3064</v>
      </c>
      <c r="AY71" s="99" t="s">
        <v>3064</v>
      </c>
      <c r="AZ71" s="99" t="s">
        <v>3064</v>
      </c>
      <c r="BA71" s="99" t="s">
        <v>3064</v>
      </c>
      <c r="BB71" s="99" t="s">
        <v>3064</v>
      </c>
      <c r="BC71" s="99" t="s">
        <v>3064</v>
      </c>
      <c r="BD71" s="99" t="s">
        <v>3064</v>
      </c>
      <c r="BE71" s="99" t="s">
        <v>3064</v>
      </c>
      <c r="BF71" s="96">
        <v>38700</v>
      </c>
      <c r="BG71" s="99" t="s">
        <v>3064</v>
      </c>
      <c r="BH71" s="99" t="s">
        <v>3064</v>
      </c>
      <c r="BI71" s="102" t="s">
        <v>3250</v>
      </c>
      <c r="BJ71" s="102" t="s">
        <v>3250</v>
      </c>
      <c r="BK71" s="102" t="s">
        <v>3250</v>
      </c>
      <c r="BL71" s="102" t="s">
        <v>3250</v>
      </c>
      <c r="BM71" s="102" t="s">
        <v>3250</v>
      </c>
      <c r="BN71" s="102" t="s">
        <v>3250</v>
      </c>
      <c r="BO71" s="102" t="s">
        <v>3250</v>
      </c>
      <c r="BP71" s="102" t="s">
        <v>3250</v>
      </c>
      <c r="BQ71" s="102" t="s">
        <v>3250</v>
      </c>
      <c r="BR71" s="102" t="s">
        <v>3250</v>
      </c>
      <c r="BS71" s="102" t="s">
        <v>3250</v>
      </c>
      <c r="BT71" s="99" t="s">
        <v>3064</v>
      </c>
      <c r="BU71" s="99" t="s">
        <v>3064</v>
      </c>
      <c r="BV71" s="99" t="s">
        <v>3064</v>
      </c>
      <c r="BW71" s="99" t="s">
        <v>3064</v>
      </c>
      <c r="BX71" s="99" t="s">
        <v>3064</v>
      </c>
      <c r="BY71" s="99" t="s">
        <v>3064</v>
      </c>
      <c r="BZ71" s="99" t="s">
        <v>3064</v>
      </c>
      <c r="CA71" s="99" t="s">
        <v>3064</v>
      </c>
      <c r="CB71" s="99" t="s">
        <v>3064</v>
      </c>
      <c r="CC71" s="99" t="s">
        <v>3064</v>
      </c>
      <c r="CD71" s="99" t="s">
        <v>3064</v>
      </c>
      <c r="CE71" s="99" t="s">
        <v>3064</v>
      </c>
      <c r="CF71" s="99" t="s">
        <v>3064</v>
      </c>
      <c r="CG71" s="99" t="s">
        <v>3064</v>
      </c>
      <c r="CH71" s="102" t="s">
        <v>3250</v>
      </c>
      <c r="CI71" s="99" t="s">
        <v>3064</v>
      </c>
      <c r="CJ71" s="99" t="s">
        <v>3064</v>
      </c>
      <c r="CK71" s="99" t="s">
        <v>3064</v>
      </c>
      <c r="CL71" s="99" t="s">
        <v>3064</v>
      </c>
      <c r="CM71" s="99" t="s">
        <v>3064</v>
      </c>
      <c r="CN71" s="99" t="s">
        <v>3064</v>
      </c>
      <c r="CO71" s="99" t="s">
        <v>3064</v>
      </c>
      <c r="CP71" s="99" t="s">
        <v>3064</v>
      </c>
      <c r="CQ71" s="99" t="s">
        <v>3064</v>
      </c>
      <c r="CR71" s="99" t="s">
        <v>3064</v>
      </c>
      <c r="CS71" s="99" t="s">
        <v>3064</v>
      </c>
      <c r="CT71" s="102" t="s">
        <v>3250</v>
      </c>
      <c r="CU71" s="106" t="s">
        <v>3250</v>
      </c>
    </row>
    <row r="72" s="38" customFormat="1" ht="15.4" customHeight="1" spans="1:99">
      <c r="A72" s="97" t="s">
        <v>3374</v>
      </c>
      <c r="B72" s="98" t="s">
        <v>3064</v>
      </c>
      <c r="C72" s="98" t="s">
        <v>3064</v>
      </c>
      <c r="D72" s="98" t="s">
        <v>1040</v>
      </c>
      <c r="E72" s="96">
        <v>3439077.54</v>
      </c>
      <c r="F72" s="99" t="s">
        <v>3064</v>
      </c>
      <c r="G72" s="99" t="s">
        <v>3064</v>
      </c>
      <c r="H72" s="99" t="s">
        <v>3064</v>
      </c>
      <c r="I72" s="99" t="s">
        <v>3064</v>
      </c>
      <c r="J72" s="99" t="s">
        <v>3064</v>
      </c>
      <c r="K72" s="99" t="s">
        <v>3064</v>
      </c>
      <c r="L72" s="99" t="s">
        <v>3064</v>
      </c>
      <c r="M72" s="99" t="s">
        <v>3064</v>
      </c>
      <c r="N72" s="99" t="s">
        <v>3064</v>
      </c>
      <c r="O72" s="99" t="s">
        <v>3064</v>
      </c>
      <c r="P72" s="99" t="s">
        <v>3064</v>
      </c>
      <c r="Q72" s="99" t="s">
        <v>3064</v>
      </c>
      <c r="R72" s="99" t="s">
        <v>3064</v>
      </c>
      <c r="S72" s="99" t="s">
        <v>3064</v>
      </c>
      <c r="T72" s="99" t="s">
        <v>3064</v>
      </c>
      <c r="U72" s="99" t="s">
        <v>3064</v>
      </c>
      <c r="V72" s="99" t="s">
        <v>3064</v>
      </c>
      <c r="W72" s="99" t="s">
        <v>3064</v>
      </c>
      <c r="X72" s="99" t="s">
        <v>3064</v>
      </c>
      <c r="Y72" s="99" t="s">
        <v>3064</v>
      </c>
      <c r="Z72" s="99" t="s">
        <v>3064</v>
      </c>
      <c r="AA72" s="99" t="s">
        <v>3064</v>
      </c>
      <c r="AB72" s="99" t="s">
        <v>3064</v>
      </c>
      <c r="AC72" s="99" t="s">
        <v>3064</v>
      </c>
      <c r="AD72" s="99" t="s">
        <v>3064</v>
      </c>
      <c r="AE72" s="99" t="s">
        <v>3064</v>
      </c>
      <c r="AF72" s="99" t="s">
        <v>3064</v>
      </c>
      <c r="AG72" s="99" t="s">
        <v>3064</v>
      </c>
      <c r="AH72" s="99" t="s">
        <v>3064</v>
      </c>
      <c r="AI72" s="99" t="s">
        <v>3064</v>
      </c>
      <c r="AJ72" s="99" t="s">
        <v>3064</v>
      </c>
      <c r="AK72" s="99" t="s">
        <v>3064</v>
      </c>
      <c r="AL72" s="99" t="s">
        <v>3064</v>
      </c>
      <c r="AM72" s="99" t="s">
        <v>3064</v>
      </c>
      <c r="AN72" s="99" t="s">
        <v>3064</v>
      </c>
      <c r="AO72" s="99" t="s">
        <v>3064</v>
      </c>
      <c r="AP72" s="99" t="s">
        <v>3064</v>
      </c>
      <c r="AQ72" s="99" t="s">
        <v>3064</v>
      </c>
      <c r="AR72" s="96">
        <v>3439077.54</v>
      </c>
      <c r="AS72" s="99" t="s">
        <v>3064</v>
      </c>
      <c r="AT72" s="99" t="s">
        <v>3064</v>
      </c>
      <c r="AU72" s="99" t="s">
        <v>3064</v>
      </c>
      <c r="AV72" s="99" t="s">
        <v>3064</v>
      </c>
      <c r="AW72" s="99" t="s">
        <v>3064</v>
      </c>
      <c r="AX72" s="99" t="s">
        <v>3064</v>
      </c>
      <c r="AY72" s="99" t="s">
        <v>3064</v>
      </c>
      <c r="AZ72" s="99" t="s">
        <v>3064</v>
      </c>
      <c r="BA72" s="99" t="s">
        <v>3064</v>
      </c>
      <c r="BB72" s="99" t="s">
        <v>3064</v>
      </c>
      <c r="BC72" s="96">
        <v>3439077.54</v>
      </c>
      <c r="BD72" s="99" t="s">
        <v>3064</v>
      </c>
      <c r="BE72" s="99" t="s">
        <v>3064</v>
      </c>
      <c r="BF72" s="99" t="s">
        <v>3064</v>
      </c>
      <c r="BG72" s="99" t="s">
        <v>3064</v>
      </c>
      <c r="BH72" s="99" t="s">
        <v>3064</v>
      </c>
      <c r="BI72" s="102" t="s">
        <v>3250</v>
      </c>
      <c r="BJ72" s="102" t="s">
        <v>3250</v>
      </c>
      <c r="BK72" s="102" t="s">
        <v>3250</v>
      </c>
      <c r="BL72" s="102" t="s">
        <v>3250</v>
      </c>
      <c r="BM72" s="102" t="s">
        <v>3250</v>
      </c>
      <c r="BN72" s="102" t="s">
        <v>3250</v>
      </c>
      <c r="BO72" s="102" t="s">
        <v>3250</v>
      </c>
      <c r="BP72" s="102" t="s">
        <v>3250</v>
      </c>
      <c r="BQ72" s="102" t="s">
        <v>3250</v>
      </c>
      <c r="BR72" s="102" t="s">
        <v>3250</v>
      </c>
      <c r="BS72" s="102" t="s">
        <v>3250</v>
      </c>
      <c r="BT72" s="99" t="s">
        <v>3064</v>
      </c>
      <c r="BU72" s="99" t="s">
        <v>3064</v>
      </c>
      <c r="BV72" s="99" t="s">
        <v>3064</v>
      </c>
      <c r="BW72" s="99" t="s">
        <v>3064</v>
      </c>
      <c r="BX72" s="99" t="s">
        <v>3064</v>
      </c>
      <c r="BY72" s="99" t="s">
        <v>3064</v>
      </c>
      <c r="BZ72" s="99" t="s">
        <v>3064</v>
      </c>
      <c r="CA72" s="99" t="s">
        <v>3064</v>
      </c>
      <c r="CB72" s="99" t="s">
        <v>3064</v>
      </c>
      <c r="CC72" s="99" t="s">
        <v>3064</v>
      </c>
      <c r="CD72" s="99" t="s">
        <v>3064</v>
      </c>
      <c r="CE72" s="99" t="s">
        <v>3064</v>
      </c>
      <c r="CF72" s="99" t="s">
        <v>3064</v>
      </c>
      <c r="CG72" s="99" t="s">
        <v>3064</v>
      </c>
      <c r="CH72" s="102" t="s">
        <v>3250</v>
      </c>
      <c r="CI72" s="99" t="s">
        <v>3064</v>
      </c>
      <c r="CJ72" s="99" t="s">
        <v>3064</v>
      </c>
      <c r="CK72" s="99" t="s">
        <v>3064</v>
      </c>
      <c r="CL72" s="99" t="s">
        <v>3064</v>
      </c>
      <c r="CM72" s="99" t="s">
        <v>3064</v>
      </c>
      <c r="CN72" s="99" t="s">
        <v>3064</v>
      </c>
      <c r="CO72" s="99" t="s">
        <v>3064</v>
      </c>
      <c r="CP72" s="99" t="s">
        <v>3064</v>
      </c>
      <c r="CQ72" s="99" t="s">
        <v>3064</v>
      </c>
      <c r="CR72" s="99" t="s">
        <v>3064</v>
      </c>
      <c r="CS72" s="99" t="s">
        <v>3064</v>
      </c>
      <c r="CT72" s="102" t="s">
        <v>3250</v>
      </c>
      <c r="CU72" s="106" t="s">
        <v>3250</v>
      </c>
    </row>
    <row r="73" s="38" customFormat="1" ht="15.4" customHeight="1" spans="1:99">
      <c r="A73" s="97" t="s">
        <v>3375</v>
      </c>
      <c r="B73" s="98" t="s">
        <v>3064</v>
      </c>
      <c r="C73" s="98" t="s">
        <v>3064</v>
      </c>
      <c r="D73" s="98" t="s">
        <v>3376</v>
      </c>
      <c r="E73" s="96">
        <v>3439077.54</v>
      </c>
      <c r="F73" s="99" t="s">
        <v>3064</v>
      </c>
      <c r="G73" s="99" t="s">
        <v>3064</v>
      </c>
      <c r="H73" s="99" t="s">
        <v>3064</v>
      </c>
      <c r="I73" s="99" t="s">
        <v>3064</v>
      </c>
      <c r="J73" s="99" t="s">
        <v>3064</v>
      </c>
      <c r="K73" s="99" t="s">
        <v>3064</v>
      </c>
      <c r="L73" s="99" t="s">
        <v>3064</v>
      </c>
      <c r="M73" s="99" t="s">
        <v>3064</v>
      </c>
      <c r="N73" s="99" t="s">
        <v>3064</v>
      </c>
      <c r="O73" s="99" t="s">
        <v>3064</v>
      </c>
      <c r="P73" s="99" t="s">
        <v>3064</v>
      </c>
      <c r="Q73" s="99" t="s">
        <v>3064</v>
      </c>
      <c r="R73" s="99" t="s">
        <v>3064</v>
      </c>
      <c r="S73" s="99" t="s">
        <v>3064</v>
      </c>
      <c r="T73" s="99" t="s">
        <v>3064</v>
      </c>
      <c r="U73" s="99" t="s">
        <v>3064</v>
      </c>
      <c r="V73" s="99" t="s">
        <v>3064</v>
      </c>
      <c r="W73" s="99" t="s">
        <v>3064</v>
      </c>
      <c r="X73" s="99" t="s">
        <v>3064</v>
      </c>
      <c r="Y73" s="99" t="s">
        <v>3064</v>
      </c>
      <c r="Z73" s="99" t="s">
        <v>3064</v>
      </c>
      <c r="AA73" s="99" t="s">
        <v>3064</v>
      </c>
      <c r="AB73" s="99" t="s">
        <v>3064</v>
      </c>
      <c r="AC73" s="99" t="s">
        <v>3064</v>
      </c>
      <c r="AD73" s="99" t="s">
        <v>3064</v>
      </c>
      <c r="AE73" s="99" t="s">
        <v>3064</v>
      </c>
      <c r="AF73" s="99" t="s">
        <v>3064</v>
      </c>
      <c r="AG73" s="99" t="s">
        <v>3064</v>
      </c>
      <c r="AH73" s="99" t="s">
        <v>3064</v>
      </c>
      <c r="AI73" s="99" t="s">
        <v>3064</v>
      </c>
      <c r="AJ73" s="99" t="s">
        <v>3064</v>
      </c>
      <c r="AK73" s="99" t="s">
        <v>3064</v>
      </c>
      <c r="AL73" s="99" t="s">
        <v>3064</v>
      </c>
      <c r="AM73" s="99" t="s">
        <v>3064</v>
      </c>
      <c r="AN73" s="99" t="s">
        <v>3064</v>
      </c>
      <c r="AO73" s="99" t="s">
        <v>3064</v>
      </c>
      <c r="AP73" s="99" t="s">
        <v>3064</v>
      </c>
      <c r="AQ73" s="99" t="s">
        <v>3064</v>
      </c>
      <c r="AR73" s="96">
        <v>3439077.54</v>
      </c>
      <c r="AS73" s="99" t="s">
        <v>3064</v>
      </c>
      <c r="AT73" s="99" t="s">
        <v>3064</v>
      </c>
      <c r="AU73" s="99" t="s">
        <v>3064</v>
      </c>
      <c r="AV73" s="99" t="s">
        <v>3064</v>
      </c>
      <c r="AW73" s="99" t="s">
        <v>3064</v>
      </c>
      <c r="AX73" s="99" t="s">
        <v>3064</v>
      </c>
      <c r="AY73" s="99" t="s">
        <v>3064</v>
      </c>
      <c r="AZ73" s="99" t="s">
        <v>3064</v>
      </c>
      <c r="BA73" s="99" t="s">
        <v>3064</v>
      </c>
      <c r="BB73" s="99" t="s">
        <v>3064</v>
      </c>
      <c r="BC73" s="96">
        <v>3439077.54</v>
      </c>
      <c r="BD73" s="99" t="s">
        <v>3064</v>
      </c>
      <c r="BE73" s="99" t="s">
        <v>3064</v>
      </c>
      <c r="BF73" s="99" t="s">
        <v>3064</v>
      </c>
      <c r="BG73" s="99" t="s">
        <v>3064</v>
      </c>
      <c r="BH73" s="99" t="s">
        <v>3064</v>
      </c>
      <c r="BI73" s="102" t="s">
        <v>3250</v>
      </c>
      <c r="BJ73" s="102" t="s">
        <v>3250</v>
      </c>
      <c r="BK73" s="102" t="s">
        <v>3250</v>
      </c>
      <c r="BL73" s="102" t="s">
        <v>3250</v>
      </c>
      <c r="BM73" s="102" t="s">
        <v>3250</v>
      </c>
      <c r="BN73" s="102" t="s">
        <v>3250</v>
      </c>
      <c r="BO73" s="102" t="s">
        <v>3250</v>
      </c>
      <c r="BP73" s="102" t="s">
        <v>3250</v>
      </c>
      <c r="BQ73" s="102" t="s">
        <v>3250</v>
      </c>
      <c r="BR73" s="102" t="s">
        <v>3250</v>
      </c>
      <c r="BS73" s="102" t="s">
        <v>3250</v>
      </c>
      <c r="BT73" s="99" t="s">
        <v>3064</v>
      </c>
      <c r="BU73" s="99" t="s">
        <v>3064</v>
      </c>
      <c r="BV73" s="99" t="s">
        <v>3064</v>
      </c>
      <c r="BW73" s="99" t="s">
        <v>3064</v>
      </c>
      <c r="BX73" s="99" t="s">
        <v>3064</v>
      </c>
      <c r="BY73" s="99" t="s">
        <v>3064</v>
      </c>
      <c r="BZ73" s="99" t="s">
        <v>3064</v>
      </c>
      <c r="CA73" s="99" t="s">
        <v>3064</v>
      </c>
      <c r="CB73" s="99" t="s">
        <v>3064</v>
      </c>
      <c r="CC73" s="99" t="s">
        <v>3064</v>
      </c>
      <c r="CD73" s="99" t="s">
        <v>3064</v>
      </c>
      <c r="CE73" s="99" t="s">
        <v>3064</v>
      </c>
      <c r="CF73" s="99" t="s">
        <v>3064</v>
      </c>
      <c r="CG73" s="99" t="s">
        <v>3064</v>
      </c>
      <c r="CH73" s="102" t="s">
        <v>3250</v>
      </c>
      <c r="CI73" s="99" t="s">
        <v>3064</v>
      </c>
      <c r="CJ73" s="99" t="s">
        <v>3064</v>
      </c>
      <c r="CK73" s="99" t="s">
        <v>3064</v>
      </c>
      <c r="CL73" s="99" t="s">
        <v>3064</v>
      </c>
      <c r="CM73" s="99" t="s">
        <v>3064</v>
      </c>
      <c r="CN73" s="99" t="s">
        <v>3064</v>
      </c>
      <c r="CO73" s="99" t="s">
        <v>3064</v>
      </c>
      <c r="CP73" s="99" t="s">
        <v>3064</v>
      </c>
      <c r="CQ73" s="99" t="s">
        <v>3064</v>
      </c>
      <c r="CR73" s="99" t="s">
        <v>3064</v>
      </c>
      <c r="CS73" s="99" t="s">
        <v>3064</v>
      </c>
      <c r="CT73" s="102" t="s">
        <v>3250</v>
      </c>
      <c r="CU73" s="106" t="s">
        <v>3250</v>
      </c>
    </row>
    <row r="74" s="38" customFormat="1" ht="15.4" customHeight="1" spans="1:99">
      <c r="A74" s="107" t="s">
        <v>3377</v>
      </c>
      <c r="B74" s="108" t="s">
        <v>3064</v>
      </c>
      <c r="C74" s="108" t="s">
        <v>3064</v>
      </c>
      <c r="D74" s="108" t="s">
        <v>3378</v>
      </c>
      <c r="E74" s="109">
        <v>3439077.54</v>
      </c>
      <c r="F74" s="110" t="s">
        <v>3064</v>
      </c>
      <c r="G74" s="110" t="s">
        <v>3064</v>
      </c>
      <c r="H74" s="110" t="s">
        <v>3064</v>
      </c>
      <c r="I74" s="110" t="s">
        <v>3064</v>
      </c>
      <c r="J74" s="110" t="s">
        <v>3064</v>
      </c>
      <c r="K74" s="110" t="s">
        <v>3064</v>
      </c>
      <c r="L74" s="110" t="s">
        <v>3064</v>
      </c>
      <c r="M74" s="110" t="s">
        <v>3064</v>
      </c>
      <c r="N74" s="110" t="s">
        <v>3064</v>
      </c>
      <c r="O74" s="110" t="s">
        <v>3064</v>
      </c>
      <c r="P74" s="110" t="s">
        <v>3064</v>
      </c>
      <c r="Q74" s="110" t="s">
        <v>3064</v>
      </c>
      <c r="R74" s="110" t="s">
        <v>3064</v>
      </c>
      <c r="S74" s="110" t="s">
        <v>3064</v>
      </c>
      <c r="T74" s="110" t="s">
        <v>3064</v>
      </c>
      <c r="U74" s="110" t="s">
        <v>3064</v>
      </c>
      <c r="V74" s="110" t="s">
        <v>3064</v>
      </c>
      <c r="W74" s="110" t="s">
        <v>3064</v>
      </c>
      <c r="X74" s="110" t="s">
        <v>3064</v>
      </c>
      <c r="Y74" s="110" t="s">
        <v>3064</v>
      </c>
      <c r="Z74" s="110" t="s">
        <v>3064</v>
      </c>
      <c r="AA74" s="110" t="s">
        <v>3064</v>
      </c>
      <c r="AB74" s="110" t="s">
        <v>3064</v>
      </c>
      <c r="AC74" s="110" t="s">
        <v>3064</v>
      </c>
      <c r="AD74" s="110" t="s">
        <v>3064</v>
      </c>
      <c r="AE74" s="110" t="s">
        <v>3064</v>
      </c>
      <c r="AF74" s="110" t="s">
        <v>3064</v>
      </c>
      <c r="AG74" s="110" t="s">
        <v>3064</v>
      </c>
      <c r="AH74" s="110" t="s">
        <v>3064</v>
      </c>
      <c r="AI74" s="110" t="s">
        <v>3064</v>
      </c>
      <c r="AJ74" s="110" t="s">
        <v>3064</v>
      </c>
      <c r="AK74" s="110" t="s">
        <v>3064</v>
      </c>
      <c r="AL74" s="110" t="s">
        <v>3064</v>
      </c>
      <c r="AM74" s="110" t="s">
        <v>3064</v>
      </c>
      <c r="AN74" s="110" t="s">
        <v>3064</v>
      </c>
      <c r="AO74" s="110" t="s">
        <v>3064</v>
      </c>
      <c r="AP74" s="110" t="s">
        <v>3064</v>
      </c>
      <c r="AQ74" s="110" t="s">
        <v>3064</v>
      </c>
      <c r="AR74" s="109">
        <v>3439077.54</v>
      </c>
      <c r="AS74" s="110" t="s">
        <v>3064</v>
      </c>
      <c r="AT74" s="110" t="s">
        <v>3064</v>
      </c>
      <c r="AU74" s="110" t="s">
        <v>3064</v>
      </c>
      <c r="AV74" s="110" t="s">
        <v>3064</v>
      </c>
      <c r="AW74" s="110" t="s">
        <v>3064</v>
      </c>
      <c r="AX74" s="110" t="s">
        <v>3064</v>
      </c>
      <c r="AY74" s="110" t="s">
        <v>3064</v>
      </c>
      <c r="AZ74" s="110" t="s">
        <v>3064</v>
      </c>
      <c r="BA74" s="110" t="s">
        <v>3064</v>
      </c>
      <c r="BB74" s="110" t="s">
        <v>3064</v>
      </c>
      <c r="BC74" s="109">
        <v>3439077.54</v>
      </c>
      <c r="BD74" s="110" t="s">
        <v>3064</v>
      </c>
      <c r="BE74" s="110" t="s">
        <v>3064</v>
      </c>
      <c r="BF74" s="110" t="s">
        <v>3064</v>
      </c>
      <c r="BG74" s="110" t="s">
        <v>3064</v>
      </c>
      <c r="BH74" s="110" t="s">
        <v>3064</v>
      </c>
      <c r="BI74" s="112" t="s">
        <v>3250</v>
      </c>
      <c r="BJ74" s="112" t="s">
        <v>3250</v>
      </c>
      <c r="BK74" s="112" t="s">
        <v>3250</v>
      </c>
      <c r="BL74" s="112" t="s">
        <v>3250</v>
      </c>
      <c r="BM74" s="112" t="s">
        <v>3250</v>
      </c>
      <c r="BN74" s="112" t="s">
        <v>3250</v>
      </c>
      <c r="BO74" s="112" t="s">
        <v>3250</v>
      </c>
      <c r="BP74" s="112" t="s">
        <v>3250</v>
      </c>
      <c r="BQ74" s="112" t="s">
        <v>3250</v>
      </c>
      <c r="BR74" s="112" t="s">
        <v>3250</v>
      </c>
      <c r="BS74" s="112" t="s">
        <v>3250</v>
      </c>
      <c r="BT74" s="110" t="s">
        <v>3064</v>
      </c>
      <c r="BU74" s="110" t="s">
        <v>3064</v>
      </c>
      <c r="BV74" s="110" t="s">
        <v>3064</v>
      </c>
      <c r="BW74" s="110" t="s">
        <v>3064</v>
      </c>
      <c r="BX74" s="110" t="s">
        <v>3064</v>
      </c>
      <c r="BY74" s="110" t="s">
        <v>3064</v>
      </c>
      <c r="BZ74" s="110" t="s">
        <v>3064</v>
      </c>
      <c r="CA74" s="110" t="s">
        <v>3064</v>
      </c>
      <c r="CB74" s="110" t="s">
        <v>3064</v>
      </c>
      <c r="CC74" s="110" t="s">
        <v>3064</v>
      </c>
      <c r="CD74" s="110" t="s">
        <v>3064</v>
      </c>
      <c r="CE74" s="110" t="s">
        <v>3064</v>
      </c>
      <c r="CF74" s="110" t="s">
        <v>3064</v>
      </c>
      <c r="CG74" s="110" t="s">
        <v>3064</v>
      </c>
      <c r="CH74" s="112" t="s">
        <v>3250</v>
      </c>
      <c r="CI74" s="110" t="s">
        <v>3064</v>
      </c>
      <c r="CJ74" s="110" t="s">
        <v>3064</v>
      </c>
      <c r="CK74" s="110" t="s">
        <v>3064</v>
      </c>
      <c r="CL74" s="110" t="s">
        <v>3064</v>
      </c>
      <c r="CM74" s="110" t="s">
        <v>3064</v>
      </c>
      <c r="CN74" s="110" t="s">
        <v>3064</v>
      </c>
      <c r="CO74" s="110" t="s">
        <v>3064</v>
      </c>
      <c r="CP74" s="110" t="s">
        <v>3064</v>
      </c>
      <c r="CQ74" s="110" t="s">
        <v>3064</v>
      </c>
      <c r="CR74" s="110" t="s">
        <v>3064</v>
      </c>
      <c r="CS74" s="110" t="s">
        <v>3064</v>
      </c>
      <c r="CT74" s="112" t="s">
        <v>3250</v>
      </c>
      <c r="CU74" s="113" t="s">
        <v>3250</v>
      </c>
    </row>
    <row r="75" s="38" customFormat="1"/>
    <row r="76" s="38" customFormat="1" spans="50:50">
      <c r="AX76" s="111" t="s">
        <v>3379</v>
      </c>
    </row>
    <row r="77" s="38" customFormat="1"/>
    <row r="78" s="38" customFormat="1"/>
    <row r="79" s="38" customFormat="1"/>
    <row r="80" s="38" customFormat="1"/>
    <row r="81" s="38" customFormat="1"/>
    <row r="82" s="38" customFormat="1"/>
    <row r="83" s="38" customFormat="1"/>
    <row r="84" s="38" customFormat="1"/>
    <row r="85" s="38" customFormat="1"/>
    <row r="86" s="38" customFormat="1"/>
    <row r="87" s="38" customFormat="1"/>
    <row r="88" s="38" customFormat="1"/>
    <row r="89" s="38" customFormat="1"/>
    <row r="90" s="38" customFormat="1"/>
    <row r="91" s="38" customFormat="1"/>
    <row r="92" s="38" customFormat="1"/>
    <row r="93" s="38" customFormat="1"/>
    <row r="94" s="38" customFormat="1"/>
    <row r="95" s="38" customFormat="1"/>
    <row r="96" s="38" customFormat="1"/>
    <row r="97" s="38" customFormat="1"/>
    <row r="98" s="38" customFormat="1"/>
    <row r="99" s="38" customFormat="1"/>
    <row r="100" s="38" customFormat="1"/>
    <row r="101" s="38" customFormat="1"/>
    <row r="102" s="38" customFormat="1"/>
    <row r="103" s="38" customFormat="1"/>
    <row r="104" s="38" customFormat="1"/>
    <row r="105" s="38" customFormat="1"/>
    <row r="106" s="38" customFormat="1"/>
    <row r="107" s="38" customFormat="1"/>
    <row r="108" s="38" customFormat="1"/>
    <row r="109" s="38" customFormat="1"/>
    <row r="110" s="38" customFormat="1"/>
    <row r="111" s="38" customFormat="1"/>
    <row r="112" s="38" customFormat="1"/>
    <row r="113" s="38" customFormat="1"/>
    <row r="114" s="38" customFormat="1"/>
    <row r="115" s="38" customFormat="1"/>
    <row r="116" s="38" customFormat="1"/>
    <row r="117" s="38" customFormat="1"/>
    <row r="118" s="38" customFormat="1"/>
    <row r="119" s="38" customFormat="1"/>
    <row r="120" s="38" customFormat="1"/>
    <row r="121" s="38" customFormat="1"/>
    <row r="122" s="38" customFormat="1"/>
    <row r="123" s="38" customFormat="1"/>
    <row r="124" s="38" customFormat="1"/>
    <row r="125" s="38" customFormat="1"/>
  </sheetData>
  <mergeCells count="174">
    <mergeCell ref="A4:D4"/>
    <mergeCell ref="F4:O4"/>
    <mergeCell ref="P4:AQ4"/>
    <mergeCell ref="AR4:BH4"/>
    <mergeCell ref="BI4:BS4"/>
    <mergeCell ref="BT4:CI4"/>
    <mergeCell ref="CJ4:CN4"/>
    <mergeCell ref="CO4:CQ4"/>
    <mergeCell ref="CR4:CU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A5:C7"/>
  </mergeCells>
  <pageMargins left="0.75" right="0.75" top="1" bottom="1" header="0.5" footer="0.5"/>
  <pageSetup paperSize="9" orientation="portrait"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8"/>
  <sheetViews>
    <sheetView tabSelected="1" topLeftCell="A26" workbookViewId="0">
      <selection activeCell="A1" sqref="A1:D28"/>
    </sheetView>
  </sheetViews>
  <sheetFormatPr defaultColWidth="9" defaultRowHeight="20.1" customHeight="1" outlineLevelCol="3"/>
  <cols>
    <col min="1" max="1" width="45.625" style="75" customWidth="1"/>
    <col min="2" max="3" width="12.625" style="65" customWidth="1"/>
    <col min="4" max="4" width="12.625" style="76" customWidth="1"/>
    <col min="5" max="16384" width="9" style="67"/>
  </cols>
  <sheetData>
    <row r="1" s="74" customFormat="1" ht="39.95" customHeight="1" spans="1:4">
      <c r="A1" s="77" t="s">
        <v>3380</v>
      </c>
      <c r="B1" s="77"/>
      <c r="C1" s="77"/>
      <c r="D1" s="77"/>
    </row>
    <row r="2" ht="24" customHeight="1" spans="1:4">
      <c r="A2" s="78"/>
      <c r="B2" s="79"/>
      <c r="C2" s="79"/>
      <c r="D2" s="80" t="s">
        <v>3381</v>
      </c>
    </row>
    <row r="3" s="66" customFormat="1" ht="24" customHeight="1" spans="1:4">
      <c r="A3" s="81" t="s">
        <v>3382</v>
      </c>
      <c r="B3" s="82" t="s">
        <v>3</v>
      </c>
      <c r="C3" s="82" t="s">
        <v>3383</v>
      </c>
      <c r="D3" s="83" t="s">
        <v>5</v>
      </c>
    </row>
    <row r="4" s="66" customFormat="1" ht="24" customHeight="1" spans="1:4">
      <c r="A4" s="84" t="s">
        <v>3065</v>
      </c>
      <c r="B4" s="85"/>
      <c r="C4" s="85"/>
      <c r="D4" s="86"/>
    </row>
    <row r="5" ht="24" customHeight="1" spans="1:4">
      <c r="A5" s="87" t="s">
        <v>3384</v>
      </c>
      <c r="B5" s="88"/>
      <c r="C5" s="89"/>
      <c r="D5" s="86"/>
    </row>
    <row r="6" ht="24" customHeight="1" spans="1:4">
      <c r="A6" s="87" t="s">
        <v>3385</v>
      </c>
      <c r="B6" s="88"/>
      <c r="C6" s="89"/>
      <c r="D6" s="86"/>
    </row>
    <row r="7" ht="24" customHeight="1" spans="1:4">
      <c r="A7" s="87" t="s">
        <v>3386</v>
      </c>
      <c r="B7" s="88"/>
      <c r="C7" s="89"/>
      <c r="D7" s="86"/>
    </row>
    <row r="8" ht="24" customHeight="1" spans="1:4">
      <c r="A8" s="87" t="s">
        <v>3387</v>
      </c>
      <c r="B8" s="88"/>
      <c r="C8" s="89"/>
      <c r="D8" s="86"/>
    </row>
    <row r="9" ht="24" customHeight="1" spans="1:4">
      <c r="A9" s="87" t="s">
        <v>3388</v>
      </c>
      <c r="B9" s="88"/>
      <c r="C9" s="89"/>
      <c r="D9" s="86"/>
    </row>
    <row r="10" ht="24" customHeight="1" spans="1:4">
      <c r="A10" s="87" t="s">
        <v>3389</v>
      </c>
      <c r="B10" s="88"/>
      <c r="C10" s="89"/>
      <c r="D10" s="86"/>
    </row>
    <row r="11" ht="24" customHeight="1" spans="1:4">
      <c r="A11" s="87" t="s">
        <v>3390</v>
      </c>
      <c r="B11" s="88"/>
      <c r="C11" s="89"/>
      <c r="D11" s="86"/>
    </row>
    <row r="12" ht="24" customHeight="1" spans="1:4">
      <c r="A12" s="87" t="s">
        <v>3391</v>
      </c>
      <c r="B12" s="88"/>
      <c r="C12" s="89"/>
      <c r="D12" s="86"/>
    </row>
    <row r="13" ht="24" customHeight="1" spans="1:4">
      <c r="A13" s="87" t="s">
        <v>3392</v>
      </c>
      <c r="B13" s="88"/>
      <c r="C13" s="89"/>
      <c r="D13" s="86"/>
    </row>
    <row r="14" ht="24" customHeight="1" spans="1:4">
      <c r="A14" s="87" t="s">
        <v>3393</v>
      </c>
      <c r="B14" s="88"/>
      <c r="C14" s="89"/>
      <c r="D14" s="86"/>
    </row>
    <row r="15" ht="24" customHeight="1" spans="1:4">
      <c r="A15" s="87" t="s">
        <v>3394</v>
      </c>
      <c r="B15" s="88"/>
      <c r="C15" s="89"/>
      <c r="D15" s="86"/>
    </row>
    <row r="16" ht="24" customHeight="1" spans="1:4">
      <c r="A16" s="87" t="s">
        <v>3395</v>
      </c>
      <c r="B16" s="88"/>
      <c r="C16" s="89"/>
      <c r="D16" s="86"/>
    </row>
    <row r="17" ht="24" customHeight="1" spans="1:4">
      <c r="A17" s="87" t="s">
        <v>3396</v>
      </c>
      <c r="B17" s="88"/>
      <c r="C17" s="89"/>
      <c r="D17" s="86"/>
    </row>
    <row r="18" ht="24" customHeight="1" spans="1:4">
      <c r="A18" s="87" t="s">
        <v>3397</v>
      </c>
      <c r="B18" s="88"/>
      <c r="C18" s="89"/>
      <c r="D18" s="86"/>
    </row>
    <row r="19" ht="24" customHeight="1" spans="1:4">
      <c r="A19" s="87" t="s">
        <v>3398</v>
      </c>
      <c r="B19" s="88"/>
      <c r="C19" s="89"/>
      <c r="D19" s="86"/>
    </row>
    <row r="20" ht="24" customHeight="1" spans="1:4">
      <c r="A20" s="87" t="s">
        <v>3399</v>
      </c>
      <c r="B20" s="88"/>
      <c r="C20" s="89"/>
      <c r="D20" s="86"/>
    </row>
    <row r="21" ht="24" customHeight="1" spans="1:4">
      <c r="A21" s="87" t="s">
        <v>3400</v>
      </c>
      <c r="B21" s="88"/>
      <c r="C21" s="89"/>
      <c r="D21" s="86"/>
    </row>
    <row r="22" ht="24" customHeight="1" spans="1:4">
      <c r="A22" s="87" t="s">
        <v>3401</v>
      </c>
      <c r="B22" s="88"/>
      <c r="C22" s="89"/>
      <c r="D22" s="86"/>
    </row>
    <row r="23" ht="24" customHeight="1" spans="1:4">
      <c r="A23" s="87" t="s">
        <v>3402</v>
      </c>
      <c r="B23" s="88"/>
      <c r="C23" s="89"/>
      <c r="D23" s="86"/>
    </row>
    <row r="24" ht="24" customHeight="1" spans="1:4">
      <c r="A24" s="87" t="s">
        <v>3403</v>
      </c>
      <c r="B24" s="88"/>
      <c r="C24" s="89"/>
      <c r="D24" s="86"/>
    </row>
    <row r="25" ht="24" customHeight="1" spans="1:4">
      <c r="A25" s="87" t="s">
        <v>3404</v>
      </c>
      <c r="B25" s="88"/>
      <c r="C25" s="89"/>
      <c r="D25" s="86"/>
    </row>
    <row r="26" ht="24" customHeight="1" spans="1:4">
      <c r="A26" s="87" t="s">
        <v>3405</v>
      </c>
      <c r="B26" s="88"/>
      <c r="C26" s="89"/>
      <c r="D26" s="86"/>
    </row>
    <row r="27" ht="24" customHeight="1" spans="1:4">
      <c r="A27" s="87" t="s">
        <v>3406</v>
      </c>
      <c r="B27" s="88"/>
      <c r="C27" s="89"/>
      <c r="D27" s="86"/>
    </row>
    <row r="28" ht="24" customHeight="1" spans="1:4">
      <c r="A28" s="87" t="s">
        <v>3407</v>
      </c>
      <c r="B28" s="88"/>
      <c r="C28" s="89"/>
      <c r="D28" s="86"/>
    </row>
  </sheetData>
  <mergeCells count="1">
    <mergeCell ref="A1:D1"/>
  </mergeCells>
  <pageMargins left="0.75" right="0.75" top="1" bottom="1" header="0.5" footer="0.5"/>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25</vt:i4>
      </vt:variant>
    </vt:vector>
  </HeadingPairs>
  <TitlesOfParts>
    <vt:vector size="25" baseType="lpstr">
      <vt:lpstr>全区公共收入</vt:lpstr>
      <vt:lpstr>全区公共支出</vt:lpstr>
      <vt:lpstr>全区税返和转移收入</vt:lpstr>
      <vt:lpstr>区本级公共收入</vt:lpstr>
      <vt:lpstr>区本级公共支出（项级）</vt:lpstr>
      <vt:lpstr>区本级税返和转移收入</vt:lpstr>
      <vt:lpstr>全区基本支出明细表（经济分类）</vt:lpstr>
      <vt:lpstr>区本级基本支出明细表（经济分类）</vt:lpstr>
      <vt:lpstr>全区政府性基金收入</vt:lpstr>
      <vt:lpstr>全区政府性基金支出</vt:lpstr>
      <vt:lpstr>区本级政府基金收入</vt:lpstr>
      <vt:lpstr>区本级政府基金支出</vt:lpstr>
      <vt:lpstr>全区政府性基金平衡表</vt:lpstr>
      <vt:lpstr>区本级政府性基金平衡表</vt:lpstr>
      <vt:lpstr>全区国有资本经营收入</vt:lpstr>
      <vt:lpstr>全区国有资本经营支出</vt:lpstr>
      <vt:lpstr>区本级国有资本经营收入</vt:lpstr>
      <vt:lpstr>区本级国有资本经营支出</vt:lpstr>
      <vt:lpstr>全区国有资本经营平衡表</vt:lpstr>
      <vt:lpstr>区本级国有资金经营平衡表</vt:lpstr>
      <vt:lpstr>全区三公经费支出</vt:lpstr>
      <vt:lpstr>区本级三公经费支出</vt:lpstr>
      <vt:lpstr>政府性基金转移支付决算表</vt:lpstr>
      <vt:lpstr>政府一般债务限额和余额情况表</vt:lpstr>
      <vt:lpstr>政府专项债务限额和余额情况表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1996-12-17T01:32:42Z</dcterms:created>
  <dcterms:modified xsi:type="dcterms:W3CDTF">2017-11-03T03:14:39Z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2052-10.1.0.6929</vt:lpwstr>
  </property>
</Properties>
</file>